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0" windowWidth="20115" windowHeight="8010"/>
  </bookViews>
  <sheets>
    <sheet name="Sheet1" sheetId="1" r:id="rId1"/>
    <sheet name="Sheet2" sheetId="2" r:id="rId2"/>
    <sheet name="Sheet3" sheetId="3" r:id="rId3"/>
  </sheets>
  <definedNames>
    <definedName name="_xlnm._FilterDatabase" localSheetId="0" hidden="1">Sheet1!$K$1:$K$340</definedName>
  </definedNames>
  <calcPr calcId="144525"/>
</workbook>
</file>

<file path=xl/calcChain.xml><?xml version="1.0" encoding="utf-8"?>
<calcChain xmlns="http://schemas.openxmlformats.org/spreadsheetml/2006/main">
  <c r="E6" i="3" l="1"/>
  <c r="E5" i="3"/>
  <c r="E4" i="3"/>
  <c r="E3" i="3"/>
  <c r="E2" i="3"/>
  <c r="D3" i="3"/>
  <c r="D4" i="3"/>
  <c r="D5" i="3"/>
  <c r="D6" i="3"/>
  <c r="D2" i="3"/>
  <c r="C6" i="3"/>
  <c r="B6" i="3"/>
  <c r="E9" i="2"/>
  <c r="E8" i="2"/>
  <c r="E7" i="2"/>
  <c r="E6" i="2"/>
  <c r="E5" i="2"/>
  <c r="E4" i="2"/>
  <c r="E3" i="2"/>
  <c r="E2" i="2"/>
  <c r="D3" i="2"/>
  <c r="D4" i="2"/>
  <c r="D5" i="2"/>
  <c r="D6" i="2"/>
  <c r="D7" i="2"/>
  <c r="D8" i="2"/>
  <c r="D9" i="2"/>
  <c r="D2" i="2"/>
  <c r="C9" i="2"/>
  <c r="B9" i="2"/>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2" i="1"/>
  <c r="K8" i="2" l="1"/>
  <c r="J8" i="2"/>
  <c r="O7" i="2"/>
  <c r="N7" i="2"/>
</calcChain>
</file>

<file path=xl/sharedStrings.xml><?xml version="1.0" encoding="utf-8"?>
<sst xmlns="http://schemas.openxmlformats.org/spreadsheetml/2006/main" count="2408" uniqueCount="812">
  <si>
    <t>Стоки</t>
  </si>
  <si>
    <t>Набавка на книги</t>
  </si>
  <si>
    <t>Договорен орган</t>
  </si>
  <si>
    <t>Предмет на набавка</t>
  </si>
  <si>
    <t>Вид на договор</t>
  </si>
  <si>
    <t>Датум на договор</t>
  </si>
  <si>
    <t>Економски оператор</t>
  </si>
  <si>
    <t>Проценета вредност</t>
  </si>
  <si>
    <t>Датум на објава</t>
  </si>
  <si>
    <t>ЈУ Градска библиотека Браќа Миладиновци Скопје РМ</t>
  </si>
  <si>
    <t>Причина</t>
  </si>
  <si>
    <t>Број на договори</t>
  </si>
  <si>
    <t>Вредност во денари</t>
  </si>
  <si>
    <t>Вредност во евра</t>
  </si>
  <si>
    <t>Процент</t>
  </si>
  <si>
    <t xml:space="preserve">Tаквите дополнителни работи или услуги не можат да бидат технички или економски одделени од основниот договор без поголеми проблеми за договорниот орган </t>
  </si>
  <si>
    <t>Kога од причини од крајна итност предизвикани од настани кои договорниот орган не можел да ги предвиди и да му се припишат како пропуст, не може да се примени рокот за објавување на отворена постапка, ограничена постапка, постапка со барање за прибирање на понуди или постапка со преговарање со претходно објавување на оглас</t>
  </si>
  <si>
    <t>По претходно спроведени две отворени постапки или постапки со барање за прибирање на понуди не е поднесена ниту една понуда, односно кога по претходно спроведени две ограничени постапки не е поднесена ниту една пријава за учество во првата фаза, под услов да не се сменети условите од тендерската докуементација</t>
  </si>
  <si>
    <t xml:space="preserve">Кога договорниот орган мора да набави дополнителни испораки од првобитниот носител на набавка заради делумна замена на вообичаените стоки или инсталации или проширување на постојните стоки или инсталации, при што промената на понудувачот би го обврзала договорниот орган да купи материјал кој има поинакви технички карактеристики што би резултирало со некомпатибилност или несразмерни технички тешкотии во функционирањето и одржувањето. Должината на дополнителните набавки не смее да надмине три години од склучувањето на основниот договор, а нивната вредност не смее да надмине 30% од вредноста на основниот договор </t>
  </si>
  <si>
    <t xml:space="preserve">Кога предметниот договор следува по спроведување на конкурс за избор на идејно решение и се доделува на најдобро рангираниот учесник или на еден од најдобро рангираните учесници </t>
  </si>
  <si>
    <t>За набавка на непредвидени работи</t>
  </si>
  <si>
    <t>Од технички или уметнички причини</t>
  </si>
  <si>
    <t>Причини од крајна итност</t>
  </si>
  <si>
    <t>Анекс договори</t>
  </si>
  <si>
    <t>Останати причини</t>
  </si>
  <si>
    <t xml:space="preserve"> </t>
  </si>
  <si>
    <t>анекс</t>
  </si>
  <si>
    <t>останато</t>
  </si>
  <si>
    <t>27.06.2019</t>
  </si>
  <si>
    <t>Национална установа универзитетска библиотека „Св. Климент Охридски„ - Битола</t>
  </si>
  <si>
    <t>Книги - белетристика</t>
  </si>
  <si>
    <t>20.05.2019</t>
  </si>
  <si>
    <t>Издавачко друштво САКАМ КНИГИ ДООЕЛ Скопје</t>
  </si>
  <si>
    <t>Друштво за издавачка дејност ПАГОМА ПРЕС ДООЕЛ Скопје</t>
  </si>
  <si>
    <t>Друштво за услуги и трговија КОНГРЕСЕН СЕРВИСЕН ЦЕНТАР Весна и др.ДОО Скопје</t>
  </si>
  <si>
    <t>Друштво за издавачка дејност МАКЕДОНИКА ЛИТЕРА ДООЕЛ Скопје</t>
  </si>
  <si>
    <t>Трговско новинско издавачко друштво ЃУРЃА ДООЕЛ Скопје</t>
  </si>
  <si>
    <t>Друштво за услуги и трговија на големо и мало МАРТИНА-КОМЕРЦ Стефо ДООЕЛ извоз-увоз Скопје</t>
  </si>
  <si>
    <t>Друштво за издаваштво ПРОЗАРТ МЕДИА ДООЕЛ Скопје</t>
  </si>
  <si>
    <t>Друштво за издавачка дејност производство трговија и услуги МАКАВЕЈ ДООЕЛ увоз-извоз Скопје</t>
  </si>
  <si>
    <t>Друштво за издаваштво, промет и услуги АНТОЛОГ - БООКС ДООЕЛ експорт-импорт Скопје</t>
  </si>
  <si>
    <t>18.09.2019</t>
  </si>
  <si>
    <t>23.08.2019</t>
  </si>
  <si>
    <t>уметнички</t>
  </si>
  <si>
    <t>Причина за преговарање без оглас 01.01.2019-30.06.2019</t>
  </si>
  <si>
    <t>Доколку стоката, услугата или работата може да ја обезбеди само одреден економски оператор од следниве причини: целта на јавната набавка е да се создаде или да се добие уникатно уметничко дело или уметнички изведби; кога поради технички причини нема конкуренција за предметот на набавка; за заштита на ексклузивни права, вклучувајќи ги и правата на интелектуална сопственост</t>
  </si>
  <si>
    <t>Друштво за издаваштво БАТА ПРЕСС МИЛЕНИУМ ДОО Скопје</t>
  </si>
  <si>
    <t>Друштво за издавање, трговија и услуги БЕГЕМОТ ДООЕЛ Скопје</t>
  </si>
  <si>
    <t>Друштво за образование на деца и возрасни АРС СТУДИО Тамара ДООЕЛ-Скопје</t>
  </si>
  <si>
    <t>Друштво за графички услуги и трговија АРС ЛАМИНА ДОО Скопје</t>
  </si>
  <si>
    <t>Друштво за издавачка дејност и трговија со книги ИЛИ-ИЛИ Ненад и Игор ДОО-Скопје, с.Бардовци</t>
  </si>
  <si>
    <t>Друштво за издавачка дејност производство промет и услуги МАГОР Павлина и други ДОО увоз-извоз Скопје</t>
  </si>
  <si>
    <t>Акционерско друштво за издавање учебници и наставни средства ПРОСВЕТНО ДЕЛО Скопје</t>
  </si>
  <si>
    <t>Друштво за издавачка дејност КУЛТУРА, акционерско друштво Скопје</t>
  </si>
  <si>
    <t>Книгоиздателство МАТИЦА МАКЕДОНСКА ДООЕЛ Скопје</t>
  </si>
  <si>
    <t>Друштво за производство,трговија и услуги ИЗДАВАЧКИ ЦЕНТАР ТРИ ДООЕЛ увоз-извоз Скопје</t>
  </si>
  <si>
    <t>Општина Битола</t>
  </si>
  <si>
    <t>Државен завод за статистика</t>
  </si>
  <si>
    <t>Јавно обвинителство за гонење на кривични дела поврзани и кои произлегуваат од содржината на незаконското следење на комуникациите</t>
  </si>
  <si>
    <t>Акционерско друштво за производство на електрична енергија ЕЛЕКТРАНИ НА СЕВЕРНА МАКЕДОНИЈА, во државна сопственост, Скопје</t>
  </si>
  <si>
    <t>Агенција за финансиска поддршка во земјоделството и руралниот развој</t>
  </si>
  <si>
    <t>Министерство за транспорт и врски</t>
  </si>
  <si>
    <t>„Посебен линиски превоз на ученици и Редовен меѓуопштински линиски превоз на ученици“</t>
  </si>
  <si>
    <t>лиценца на САС софтвер</t>
  </si>
  <si>
    <t>софтверски пакет BLAISE.</t>
  </si>
  <si>
    <t>Набавка на 2 (две) постоечки моторни возила дадени под оперативен лизинг од Давателот на лизингот до 15.09.2019 година</t>
  </si>
  <si>
    <t>Услуга од специјализирана работна рака за ремонтни активности во ПЕ Термоелектрани,РЕК Битола за 2019година, за ДЕЛ 20- Турбоагрегат .</t>
  </si>
  <si>
    <t>Набавка на сателитски снимки</t>
  </si>
  <si>
    <t>Измена на Договор за изградба на пречистителна станица за вода за пиење за регионален водоснабдителен систем Липково, резервоар за н.м.Липково и довод до постоечка мрежа на н.м. Липково, општина Липково (ј.н. 7/2018)</t>
  </si>
  <si>
    <t>Услуга од градежна механизација на повик за РЕК Битола(Измена на основен договор бр.11-131/6 од 26.06.2018)</t>
  </si>
  <si>
    <t>Услуга од градежна механизација на повик за РЕК Битола (Измена на основен договор бр.11-189/1 од 26.06.2018)</t>
  </si>
  <si>
    <t>Услуги</t>
  </si>
  <si>
    <t>Работи</t>
  </si>
  <si>
    <t>30.01.2019</t>
  </si>
  <si>
    <t>30.05.2019</t>
  </si>
  <si>
    <t>24.06.2019</t>
  </si>
  <si>
    <t>21.06.2019</t>
  </si>
  <si>
    <t>13.06.2019</t>
  </si>
  <si>
    <t>18.06.2019</t>
  </si>
  <si>
    <t>28.06.2019</t>
  </si>
  <si>
    <t>25.06.2019</t>
  </si>
  <si>
    <t>ПАТНИЧКИ СООБРАЌАЈ-ТРАНСКОП А.Д. Битола</t>
  </si>
  <si>
    <t>SAS Institute d.o.o.</t>
  </si>
  <si>
    <t>Statistics Netherlands</t>
  </si>
  <si>
    <t>Друштво за внатрешна и надворешна трговија ЕУРОИМПЕКС ДОО увоз-извоз Скопје</t>
  </si>
  <si>
    <t>Друштво за изградба,производство на опрема,монтажа на енергетски и индустриски објекти МОНТИНГ ЕНЕРГЕТИКА ДОО Скопје</t>
  </si>
  <si>
    <t>European Space Imaging Gmbh</t>
  </si>
  <si>
    <t>Друштво за градежништво и трговија ЖИКОЛ ДООЕЛ експорт импорт Струмица</t>
  </si>
  <si>
    <t>Друштво за трговија, производство и услуги МАРКОВСКИ КОМПАНИ Борче ДООЕЛ увоз-извоз Битола</t>
  </si>
  <si>
    <t>Друштво за производство,трговија,услуги и транспорт МИС-КОМЕРЦ Митко ДООЕЛ експорт-импорт Скопје</t>
  </si>
  <si>
    <t>20.08.2019</t>
  </si>
  <si>
    <t>31.07.2019</t>
  </si>
  <si>
    <t>11.07.2019</t>
  </si>
  <si>
    <t>08.07.2019</t>
  </si>
  <si>
    <t>04.07.2019</t>
  </si>
  <si>
    <t>итност</t>
  </si>
  <si>
    <t>непредвидени</t>
  </si>
  <si>
    <t>одделени</t>
  </si>
  <si>
    <t>Министерство за информатичко опшество и администрација</t>
  </si>
  <si>
    <t>Државен завод за индустриска сопственост</t>
  </si>
  <si>
    <t>ЈЗУ Центар за јавно здравје Охрид</t>
  </si>
  <si>
    <t>Министерство за Финансии</t>
  </si>
  <si>
    <t>Управа за финансиско разузнавање - Министерство за финансии</t>
  </si>
  <si>
    <t>Град Скопје</t>
  </si>
  <si>
    <t xml:space="preserve"> Филозофски факултет Скопје</t>
  </si>
  <si>
    <t>Измена на Договорот за набавка на работи за доизградба на канализациона мрежа во Ѓорче Петров, општина Ѓорче Петров (ј.н. 110/2016)</t>
  </si>
  <si>
    <t>Oдржување на Информационен систем за управување со човечки ресурси (ИСУЧР)</t>
  </si>
  <si>
    <t>ДОГОВОР ЗА ОДРЖУВАЊЕ НА ИНФОРМАТИЧКИОТ СИСТЕМ</t>
  </si>
  <si>
    <t>превентивно одржување на софтвер за храни, води, предмети и козметички производи и санитарни прегледи и други програми</t>
  </si>
  <si>
    <t>ВИП услуги преку вип терминалот (Primeclass) вип услуги</t>
  </si>
  <si>
    <t>Набавка на превентивна подршка и одржување, остранување на утврдени недостатоци и поврзување и поврзување на нови субјекти на апликациски сервис Genus Application Framework во Управата за финансиско разузнавање</t>
  </si>
  <si>
    <t>Реализација и изведба на детска едукативна инсталација врз основа на избрано идејно решение со работна шифра "point" од автор Македонка Тошевски, по спроведен Конкурс за избор на Идејно решение бр.14/2019</t>
  </si>
  <si>
    <t>Набавка на стручна литература за потребите на Институтот за филозофија</t>
  </si>
  <si>
    <t>Набавка на стручна литература за потребите на Институтот за филозофија.</t>
  </si>
  <si>
    <t>Непредвидени работи за реконструкција на водоводна линија за населба Превалец и населено место Оризари, општина Велес</t>
  </si>
  <si>
    <t>31.06.2019</t>
  </si>
  <si>
    <t>03.04.2019</t>
  </si>
  <si>
    <t>08.06.2019</t>
  </si>
  <si>
    <t>19.06.2019</t>
  </si>
  <si>
    <t>10.04.2019</t>
  </si>
  <si>
    <t>10.06.2019</t>
  </si>
  <si>
    <t>Акционерско друштво за проектирање и изведување градежно-занаетчиски работи ЕНЕРГОМОНТ Скопје</t>
  </si>
  <si>
    <t>Трговско друштво за производство, услуги и промет АССЕКО СЕЕ ДООЕЛ Скопје</t>
  </si>
  <si>
    <t>Друштво за производство,инженеринг,трговија и услуги СИМТ ДООЕЛ експорт-импорт Скопје</t>
  </si>
  <si>
    <t>Друштво за производство,трговија и услуги КОДЕКС КОМПЈУТЕРИ ДООувоз-извоз Кавадарци</t>
  </si>
  <si>
    <t>Друштво за трговија и услуги ТАВ Македонија оперативни услуги ДООЕЛ Мралино Илинден</t>
  </si>
  <si>
    <t>Genus AS</t>
  </si>
  <si>
    <t>Друштво за посредување во културата и уметноста Т33 КРЕАТИВ ЕНД КО ДООЕЛ Скопје</t>
  </si>
  <si>
    <t>АЗ БУКИ ДООЕЛ</t>
  </si>
  <si>
    <t>Друштво за градежништво ИЗГРЕВ ИНЖЕЊЕРИНГ ДООЕЛ Велес</t>
  </si>
  <si>
    <t>03.07.2019</t>
  </si>
  <si>
    <t>02.07.2019</t>
  </si>
  <si>
    <t>01.07.2019</t>
  </si>
  <si>
    <t>26.06.2019</t>
  </si>
  <si>
    <t>20.06.2019</t>
  </si>
  <si>
    <t>17.06.2019</t>
  </si>
  <si>
    <t>идејно решение</t>
  </si>
  <si>
    <t>ЈП Градски Паркинг - Скопје</t>
  </si>
  <si>
    <t>Дирекција за технолошки индустриски развојни зони</t>
  </si>
  <si>
    <t>ЈП Куманово-паркинг Куманово</t>
  </si>
  <si>
    <t>Агенција за супервизија на капитално финансирано пензиско осигурување</t>
  </si>
  <si>
    <t>МЈП ПРОАКВА</t>
  </si>
  <si>
    <t>Продолжување на тековните услуги за одржување на Eurodomain Connection for TAP ID No. 333 (Testa-ng)</t>
  </si>
  <si>
    <t>Набавка за одржување на софтвер за архивско работење</t>
  </si>
  <si>
    <t>Адаптивно и интервентно одржување на архивски софтвер</t>
  </si>
  <si>
    <t>Набавка на услуга за адаптивно одржување на системот за евидентирање на превозници кои вршат превоз на патници и распределба на автобуски линии</t>
  </si>
  <si>
    <t>Набавка на услуги за одржување на систем за зонско паркирање</t>
  </si>
  <si>
    <t>Услуги за адаптивно одржување и надградба на софтверски пакет за канцелариско и архивско работење</t>
  </si>
  <si>
    <t>Услуги за oдржување на апликативниот софтвер за финансиско работење, персонална евиденција, пресметка на плата, буџетско работење и основни средства</t>
  </si>
  <si>
    <t>Превентивно одржување на апликативен софтвер за 2019.</t>
  </si>
  <si>
    <t>07.06.2019</t>
  </si>
  <si>
    <t>05.06.2019</t>
  </si>
  <si>
    <t>14.05.2019</t>
  </si>
  <si>
    <t>01.04.2019</t>
  </si>
  <si>
    <t>15.03.2019</t>
  </si>
  <si>
    <t>11.04.2019</t>
  </si>
  <si>
    <t>T-Systems International GmbH</t>
  </si>
  <si>
    <t>Друштво за компјутерски услуги ИНТЕК СИСТЕМ ДОО Скопје</t>
  </si>
  <si>
    <t>Друштво за производство,промет и застапување МАКЕДОНСКИ БИЗНИС СИСТЕМИ ДОО увоз-извоз Скопје</t>
  </si>
  <si>
    <t>Друштво за информатичка технологија НЕКСТСЕНС ДОО Скопје</t>
  </si>
  <si>
    <t>Друштво за истражување и развој во техничките и технолошките науки УЛТРА ДОО Скопје</t>
  </si>
  <si>
    <t>Друштво за производство,трговија и услуги ЕНТЕР ДОО Охрид увоз-извоз</t>
  </si>
  <si>
    <t>12.06.2019</t>
  </si>
  <si>
    <t>11.06.2019</t>
  </si>
  <si>
    <t>Државна изборна комисија</t>
  </si>
  <si>
    <t>Кабина и опрема за симултан превод</t>
  </si>
  <si>
    <t>Транспорт на доверлив и недоверлив гласачки материјал за изборите 2019 и членови на ИО од ОИК до ИМ и обратно</t>
  </si>
  <si>
    <t>Набавка на нови и надградба на постојните софтверски решенија во ДИК</t>
  </si>
  <si>
    <t>Изработка и печатење на доверлив изборен материјал и избирачки список за изборите 2019</t>
  </si>
  <si>
    <t>Печатење на прирачници за едукација на изборни органи (за ОИК, за ИО, ИО во ДИК и ИО ДКП и џебни прирачници)</t>
  </si>
  <si>
    <t>Сервер за електронска пошта Exchange Server</t>
  </si>
  <si>
    <t>Транспорт и сместување на членови на ИО во ДКП за изборите 2019</t>
  </si>
  <si>
    <t>Сигурносни нумерирани пластични ленти за запечатување на гласачки кутии и вреќи за транспорт</t>
  </si>
  <si>
    <t>Средства за проверка и обележување на гласачите (УВ спреј, УВ ламби и алкални батерии за УВ ламби)</t>
  </si>
  <si>
    <t>Избор на ПР Агенција за обука на гласачи / видео и аудио спот, флаери, плакати и др.</t>
  </si>
  <si>
    <t>12.03.2019</t>
  </si>
  <si>
    <t>08.04.2019</t>
  </si>
  <si>
    <t>18.04.2019</t>
  </si>
  <si>
    <t>05.04.2019</t>
  </si>
  <si>
    <t>21.03.2019</t>
  </si>
  <si>
    <t>Друштво за производство, трговија, инженеринг и услуги ДУНА ДОО експорт-импорт Скопје</t>
  </si>
  <si>
    <t>Друштво за производство трговија угостителство транспорт сообраќај и услуги САРА ТРАВЕЛ ДООЕЛ експорт-импорт Скопје</t>
  </si>
  <si>
    <t>Друштво за информатичка технологија, трговија и услуги ИВОТЕ ДОО Скопје</t>
  </si>
  <si>
    <t>Акционерско друштво Печатница КИРО Д. ДАНДАРО заштитно друштво Битола</t>
  </si>
  <si>
    <t>Друштво за вработување на инвалидни лица, издавачка дејност, производство, трговија и услуги ВИНСЕНТ ГРАФИКА Жељко и други ДОО експорт импорт Скопје</t>
  </si>
  <si>
    <t>Друштво за туризам угостителство и трговија АВИОТУРС ТРАВЕЛ СЕРВИС ДООЕЛ увоз-извоз Скопје</t>
  </si>
  <si>
    <t>Друштво за производство и трговија МЕГА ФОРТРИС МК ДООЕЛ Скопје</t>
  </si>
  <si>
    <t>Друштво за производство, трговија, менаџмент и услуги ИДЕА ЛАБ - ДЕ ДОО увоз-извоз Скопје</t>
  </si>
  <si>
    <t>29.05.2019</t>
  </si>
  <si>
    <t>Собрание на Република Македонија</t>
  </si>
  <si>
    <t>Општина Пласница</t>
  </si>
  <si>
    <t>Народна банка на Република Македонија</t>
  </si>
  <si>
    <t>ЈП Водовод Куманово</t>
  </si>
  <si>
    <t>ЈЗУ Универзитетска Клиника за гинекологија и акушерство Скопје</t>
  </si>
  <si>
    <t>Дирекција за безбедност на класифицирани информации</t>
  </si>
  <si>
    <t>Превентивно одржување на системот за е - Парламентот во Собрание на Република Северна Македонија</t>
  </si>
  <si>
    <t>Дополнителна набавка на стоки резервни делови и монтажа на истите заради поправка на ново патничко моторно возило CITROEN C4 CACTUS FEEL 1.6 Blue HDi 100 сопственост на општина Пласница</t>
  </si>
  <si>
    <t>Образовни услуги - Едукација, обука, тренинг и вежби за техничко обезбедување - противпожарна заштита</t>
  </si>
  <si>
    <t>Услуги за сервисирање и одржување на возилата во гарантен рок</t>
  </si>
  <si>
    <t>Услуга за превентивно и адаптивно оджување на билинг и ЕРП софтвер</t>
  </si>
  <si>
    <t>РЕДОВЕН ГОДИШЕН СЕРВИИС НА АВТОМАТИКА ВО МАШИНСКА САЛА (ОДРЖУВАЊЕ СО НАБАВКА И ВГРАДУВАЊЕ НА РЕЗЕРВНИ ДЕЛОВИ)</t>
  </si>
  <si>
    <t>Уреди за контрола на пристапот со лиценци за администрирање</t>
  </si>
  <si>
    <t>програмска опрема за финансиско работење, персонална и кадровска евиденција и пресметка на плати</t>
  </si>
  <si>
    <t>Одржување на софтвер за целокупно финансиско и материјално работење</t>
  </si>
  <si>
    <t>ЈН 16-47/2019 Сервис и калибрација на гасен анализатор Testo, за ПЕ Термоелектрана РЕК Битола</t>
  </si>
  <si>
    <t>23.05.2019</t>
  </si>
  <si>
    <t>22.05.2019</t>
  </si>
  <si>
    <t>15.05.2019</t>
  </si>
  <si>
    <t>09.05.2019</t>
  </si>
  <si>
    <t>22.04.2019</t>
  </si>
  <si>
    <t>Друштво за трговија и услуги АВТОНОВА ДОО експорт-импорт Скопје</t>
  </si>
  <si>
    <t>Комора на Република Македонија за приватно обезбедување</t>
  </si>
  <si>
    <t>Друштво за производство, трговија и услуги МИ - ДА ГРАНД МОТОРС ДОО Скопје</t>
  </si>
  <si>
    <t>Друштво за производство, проектирање и инженеринг ТСЅ БУИЛДИНГ АУТОМАТИОН ДООЕЛ Скопје</t>
  </si>
  <si>
    <t>Друштво за автоматска идентификација ШПИЦА СИСТЕМИ ДОО увоз-извоз Скопје</t>
  </si>
  <si>
    <t>Друштво за информатички инженеринг ЕДУСОФТ ДОО Скопје</t>
  </si>
  <si>
    <t>Друштво за трговија, производство, услуги и сервис ИСКРА АТГ ДООЕЛ Скопје</t>
  </si>
  <si>
    <t>28.05.2019</t>
  </si>
  <si>
    <t>21.05.2019</t>
  </si>
  <si>
    <t>17.05.2019</t>
  </si>
  <si>
    <t>16.05.2019</t>
  </si>
  <si>
    <t>13.05.2019</t>
  </si>
  <si>
    <t>10.05.2019</t>
  </si>
  <si>
    <t>дополнителни испораки</t>
  </si>
  <si>
    <t>по две отворени</t>
  </si>
  <si>
    <t>Jзу клиника за дерматологија - Скопје</t>
  </si>
  <si>
    <t>ЈП ГРАДСКИ ПАЗАР ОХРИД</t>
  </si>
  <si>
    <t>Национална установа Национална опера и балет</t>
  </si>
  <si>
    <t>Акционерско друштво за аеродромски услуги Аеродроми на Република Северна Македонија</t>
  </si>
  <si>
    <t>АГЕНЦИЈА ЗА АУДИО И АУДИОВИЗУЕЛНИ МЕДИУМСКИ УСЛУГИ</t>
  </si>
  <si>
    <t>Општина Гази Баба</t>
  </si>
  <si>
    <t>Општина Гевгелија</t>
  </si>
  <si>
    <t>ОДРЖУВАЊЕ НА АПЛИКАТИВЕН СОФТВЕР</t>
  </si>
  <si>
    <t>Одржување на деловен софтвер</t>
  </si>
  <si>
    <t>Транспорт на професионална опрема (театарска опрема-сценографија, костими, реквизита)</t>
  </si>
  <si>
    <t>Одржување на апликација за основни средства</t>
  </si>
  <si>
    <t>Одржување на апликација на финансии</t>
  </si>
  <si>
    <t>Одржување на апликација за плата</t>
  </si>
  <si>
    <t>Одржување на дополнителниот модул на постојното апликативно решение „Систем за електронски регистар на јавни комуникациски мрежи“</t>
  </si>
  <si>
    <t>Дополнителни работи за изградба на фекална канализациона мрежа во н.м. Трубарево</t>
  </si>
  <si>
    <t>ЈН 16-51/2019 Услуга од ангажирање на агенција за времени вработувања, РЕК Битола</t>
  </si>
  <si>
    <t>Дополнителни и Непредвидени работи за Изградба на атмосферски канализациони линии во општина Гевгелија</t>
  </si>
  <si>
    <t>04.04.2019</t>
  </si>
  <si>
    <t>24.04.2019</t>
  </si>
  <si>
    <t>30.04.2019</t>
  </si>
  <si>
    <t>25.04.2019</t>
  </si>
  <si>
    <t>15.04.2019</t>
  </si>
  <si>
    <t>Приватна агенција за вработување ДЕКРА АРБЕИТ МАКЕДОНИЈА Скопје</t>
  </si>
  <si>
    <t>Друштво за производство, трговија и услуги ВЕНИКОМ СОФТВЕР ДООЕЛ експорт-импорт Скопје</t>
  </si>
  <si>
    <t>Друштво за транспорт, логистика и шпедиција ЦАЈО АБ ДООЕЛ експорт-импорт Скопје</t>
  </si>
  <si>
    <t>Акционерско друштво УСА-МАК-КОМПЈУТЕРС-Скопје</t>
  </si>
  <si>
    <t>Друштво за услуги и трговија на големо и мало увоз-извоз ИНФО-БИРО Драган и Димитри ДОО Охрид</t>
  </si>
  <si>
    <t>Трговско друштво за производство, промет и услуги ГДи експорт-импорт ДООЕЛ Скопје</t>
  </si>
  <si>
    <t>Трговско друштво за производство проектирање и инженеринг ВАРДАРГРАДБА ДОО с.Трубарево - Скопје</t>
  </si>
  <si>
    <t>Друштво за градежништво проектирање и трговија ЕУРОИНГ ДОО Гевгелија</t>
  </si>
  <si>
    <t>08.05.2019</t>
  </si>
  <si>
    <t>07.05.2019</t>
  </si>
  <si>
    <t>06.05.2019</t>
  </si>
  <si>
    <t>02.05.2019</t>
  </si>
  <si>
    <t>Акционерско друштво „Медиумска информативна агенција“ - Скопје, во државна сопственост</t>
  </si>
  <si>
    <t>Јавна здравствена установа Универзитетска Клиника за Урологија, Скопје</t>
  </si>
  <si>
    <t>ЈЗУ Специјализирана болница за геријатриска и палијативна медицина „13 Ноември“ - Скопје</t>
  </si>
  <si>
    <t>ЈЗУ ИНСТИТУТ ЗА ТРАНСФУЗИОНА МЕДИЦИНА НА РЕПУБЛИКА МАКЕДОНИЈА СКОПЈЕ</t>
  </si>
  <si>
    <t>дополнителни непредвидени работи и вишоци на работи</t>
  </si>
  <si>
    <t>Услуга за одржување на софтверот за буџетско и трезорско работење</t>
  </si>
  <si>
    <t>ПРЕВЕНТИВНО И АДАПТИВНО ОДРЖУВАЊЕ НА ПОСТОЕЧКИ АПКИЛАТИВЕН СОФТВЕР ЗА СМЕТКОВОДСТВЕНО И ФИНАНСИСКО РАБОТЕЊЕ</t>
  </si>
  <si>
    <t>Адаптивно одржување на ПУБ</t>
  </si>
  <si>
    <t>Одржување на постоечкиот апликативен софтвер за период од една година</t>
  </si>
  <si>
    <t>Набавка на Услуги за сервисно одржување на инсталиран функционален апликативен софтвер за материјално финансиско работење</t>
  </si>
  <si>
    <t>Набавка на Услуги за адаптивно одржување на инсталиран функционален апликативен софтвер за болничко работење - Во делот на картотека да се додаде ( покрај ЕМБГ, Презиме, Име, Татково име, Пол, Сместен) и пребарување по ЕЗБО/ЕХИЦ и Ажурирање на стариот назив ЈЗУ Геронтолошки завод “13 Ноември“ Скопје со новиот назив ЈЗУ Специјализирана болница за геријатриска и палијативна медицина “13 Ноември“ – Скопје</t>
  </si>
  <si>
    <t>Набавка на Услуги за адаптивно одржување на инсталиран функционален апликативен софтвер за материјално-финансиско работење - Изработка на XML фајл и креирање спецификација за плаќање со фолио број согласно измените во Законот за данок на личен доход (Службен весник на РМ 241 од 26.12.2018 година) и Ажурирање на стариот назив ЈЗУ Геронтолошки завод “13 Ноември“ Скопје со новиот назив ЈЗУ Специјализирана болница за геријатриска и палијативна медицина “13 Ноември“ – Скопје</t>
  </si>
  <si>
    <t>НАДГРАДБА НА СИСТЕМОТ ЗА ЕВИДЕНЦИЈА НА РАБОТНО ВРЕМЕ И КОНТРОЛА НА ПРИСТАП</t>
  </si>
  <si>
    <t>Набавка за одржување на апликативниот софтвер во Сектор Пајак</t>
  </si>
  <si>
    <t>01.02.2019</t>
  </si>
  <si>
    <t>16.04.2019</t>
  </si>
  <si>
    <t>06.04.2019</t>
  </si>
  <si>
    <t>17.04.2019</t>
  </si>
  <si>
    <t>09.04.2019</t>
  </si>
  <si>
    <t>19.03.2019</t>
  </si>
  <si>
    <t>Друштво за вработување на инвалидни лица - заштитно друштво за производство, градежништво и трговија ОКТАГОН СТАР ДООЕЛ Скопје</t>
  </si>
  <si>
    <t>Друштво за трговија и услуги КИПС-КОМ ДОО увоз-извоз Скопје</t>
  </si>
  <si>
    <t>Трговско друштво за информатика и инжињеринг ИНФО СОФТИНГ Борис ДОО увоз-извоз Скопје</t>
  </si>
  <si>
    <t>Трговско друштво за компјутерски инженеринг СЕМОС ДОО Скопје</t>
  </si>
  <si>
    <t xml:space="preserve">Друштво за трговија и услуги ВИЗАРД СИСТЕМИ ДООЕЛ експорт-импорт Скопје </t>
  </si>
  <si>
    <t xml:space="preserve">Друштво за производство, трговија и услуги ЛАБКОМ ДООЕЛ Скопје </t>
  </si>
  <si>
    <t>23.04.2019</t>
  </si>
  <si>
    <t>19.04.2019</t>
  </si>
  <si>
    <t>ЈУДГ 25 МАЈ - Скопје</t>
  </si>
  <si>
    <t>БОРИС ТРАЈКОВСКИ ДООЕЛ Скопје</t>
  </si>
  <si>
    <t>ЈЗУ Општа болница „Куманово„</t>
  </si>
  <si>
    <t>Филозофски факултет Скопје</t>
  </si>
  <si>
    <t>Универзитет Св. Кирил и Методиј во Скопје - Ректорат</t>
  </si>
  <si>
    <t>ПРЕВЗЕМАЊЕ, ТРАНСПОРТ И ПОГРЕБАЛНИ УСЛУГИ НА АНАТОМСКИ ОТПАД - ПОСТЕЛКИ</t>
  </si>
  <si>
    <t>Доградба на детска градинка- Морковче- прва фаза - изведување на надворешна водоводна и хидрантска инсталација</t>
  </si>
  <si>
    <t>резервација и набавка на авионски билети</t>
  </si>
  <si>
    <t>ПРЕВЕНТИВНО И АДАПТИВНО ОДРЖУВАЊЕ НА ПОСТОЕЧКИ ПРОГРАМСКИ ПАКЕТИ</t>
  </si>
  <si>
    <t>одржување на изнајмени апликации и лиценци за интегрирано сметководствено работење за период од 12 (дванаесет) месеци, сметано од 16.05.2019 година до 16.05.2020 година.</t>
  </si>
  <si>
    <t>Набавка на услуга-превентивно одржување на Радиодијагностички Информационен Систем (РИС)</t>
  </si>
  <si>
    <t>Набавка на стручна литература за Класични студии</t>
  </si>
  <si>
    <t>Одржување на софтвер за канцелариско и архивско работење за потребите на Универзитетот „Св. Кирил и Методиј“ во Скопје – Ректорат</t>
  </si>
  <si>
    <t>Набавка на Услуги за сервисно одржување на инсталиран функционален апликативен софтвер за болничко работење за потребите на ЈЗУ Специјализирана болница за геријатриска и палијативна медицина „13 Ноември“ – Скопје</t>
  </si>
  <si>
    <t>13.03.2019</t>
  </si>
  <si>
    <t>29.01.2019</t>
  </si>
  <si>
    <t>26.03.2019</t>
  </si>
  <si>
    <t>14.03.2019</t>
  </si>
  <si>
    <t>27.03.2019</t>
  </si>
  <si>
    <t>28.03.2019</t>
  </si>
  <si>
    <t>Акционерско друштво за трговија на мало и големо со погребна опрема и услуги БУТЕЛ-ПОГРЕБЕН СЕРВИС Скопје</t>
  </si>
  <si>
    <t>Друштво за градежништво,производство и промет БАЏАК ИНЖЕЊЕРИНГ ДОО експорт импорт Скопје</t>
  </si>
  <si>
    <t>Друштво за туризам КОМПАС ХОЛИДЕЈС ДООЕЛ Скопје</t>
  </si>
  <si>
    <t>АСП-СОФТВЕР ДООЕЛ</t>
  </si>
  <si>
    <t>Трговско друштво за компјутерски и други услуги,производство и трговија СТАРКОМ Ристо ДООЕЛ експорт-импорт Богданци</t>
  </si>
  <si>
    <t>12.04.2019</t>
  </si>
  <si>
    <t>ОДГ „Распеана младост„ Карпош - Скопје</t>
  </si>
  <si>
    <t>Дирекција за задолжителни резерви на нафта и нафтени деривати</t>
  </si>
  <si>
    <t>Република Северна Македонија Национална установа – Центар за култура „Браќа Миладиновци“ - Струга</t>
  </si>
  <si>
    <t>Министерство за одбрана - сектор за логистика</t>
  </si>
  <si>
    <t>набавка на прехранбени производи - свеж и замрзнат зеленчук и овошје</t>
  </si>
  <si>
    <t>набавка на брашно и тестенини и набавка на јајца</t>
  </si>
  <si>
    <t>набавка на прехранбени производи- производи за подготовка на храна,сокови,кондиторски и конзервирани производи</t>
  </si>
  <si>
    <t>набавка на прехранбени производи - леб и печива</t>
  </si>
  <si>
    <t>Набавка на информатички услуги за превентивно одржување на софтверскиот систем за управување со резерви на нафта и нафтени деривати кој го поседува и користи ДЗРННД</t>
  </si>
  <si>
    <t>Пристап до архивата на меѓународниот новински фото сервис</t>
  </si>
  <si>
    <t>Набавка на книжен фонд на македонски јазик</t>
  </si>
  <si>
    <t>Средства за одржување на хигиена</t>
  </si>
  <si>
    <t>25.03.2019</t>
  </si>
  <si>
    <t>18.03.2019</t>
  </si>
  <si>
    <t>31.01.2019</t>
  </si>
  <si>
    <t>20.03.2019</t>
  </si>
  <si>
    <t>22.02.2019</t>
  </si>
  <si>
    <t>21.02.2019</t>
  </si>
  <si>
    <t>26.02.2019</t>
  </si>
  <si>
    <t xml:space="preserve"> Друштво за производство,промет и услуги ТРИ-М ТРЕЈД ДООЕЛ Илинден</t>
  </si>
  <si>
    <t>Трговско друштво за производство,транспорт,туризам и трговија на големо и мало ДИДАКС ДООЕЛ увоз-извоз Скопје</t>
  </si>
  <si>
    <t>Друштво за производство,трговија и услуги ВИД-КОМЕРЦ ДООЕЛ Штип</t>
  </si>
  <si>
    <t>Друштво за производство, трговија и угостителство СПЕЦИЈАЛ - ПРОДУКТ ДООЕЛ Скопје</t>
  </si>
  <si>
    <t>epa european pressphoto agency b.v.</t>
  </si>
  <si>
    <t>Друштво за трговија на големо и мало Андрески Љупчо и др.АНДРОС увоз-извоз ДОО Охрид</t>
  </si>
  <si>
    <t>Друштво за производство, земјоделие, трговија и услуги ЦЕНТРОПРОМ ДОО увоз-извоз Скопје</t>
  </si>
  <si>
    <t>Трговско друштво за производство и трговија ТЕХА Владко и др. ДОО Тетово</t>
  </si>
  <si>
    <t>02.04.2019</t>
  </si>
  <si>
    <t>ЈЗУ Центар за јавно здравје Велес</t>
  </si>
  <si>
    <t>АД за поштенски сообраќај Пошта на Северна Македонија во државна сопственост</t>
  </si>
  <si>
    <t>Општина Ресен</t>
  </si>
  <si>
    <t>Угостителски услуги</t>
  </si>
  <si>
    <t>Сервисирање на климатизациони и разладни уреди</t>
  </si>
  <si>
    <t>фискални мемории за 270 фискални апарати согласно член 14 од Закон за готовински плаќања</t>
  </si>
  <si>
    <t>Постгарантно одржување на Информациониот систем за Администрација на локални даноци и такси – ЛТАС за Oпштина Ресен</t>
  </si>
  <si>
    <t>Непредвидени работи за обезбедување на дополнителни количини на вода за општина Гевгелија</t>
  </si>
  <si>
    <t>Непредвидени работи за реконструкција на дел од водоводна мрежа на Крива Паланка, општина Крива Паланка</t>
  </si>
  <si>
    <t>сервисирање и одржување на фискални апарати согласно член 14 од Закон за готовински плаќања</t>
  </si>
  <si>
    <t>поврзување со GPRS терминал на секоја фискална апаратура и крипто модул кој се користи за секој поединечен фискален апарат во сопственост на Договорниот орган и годишно превентивно оддржување на фискалните апарати по истекот на гаранцијата на истите.</t>
  </si>
  <si>
    <t>ЈН 3/2019 Сервисирање на возила за потребите на АД ЕЛЕМ Скопје -Дирекција</t>
  </si>
  <si>
    <t>20.02.2019</t>
  </si>
  <si>
    <t>15.02.2019</t>
  </si>
  <si>
    <t>19.02.2019</t>
  </si>
  <si>
    <t>11.03.2019</t>
  </si>
  <si>
    <t>16.01.2019</t>
  </si>
  <si>
    <t>01.03.2019</t>
  </si>
  <si>
    <t>Друштво за угостителство и туризам САНОТЕЛ ДООЕЛ Велес</t>
  </si>
  <si>
    <t>Друштво за производство,трговија и застапување на странски фирми ТЕХНОКЛИМА ДОО експорт-импорт Скопје</t>
  </si>
  <si>
    <t>Друштво за компјутерски инженеринг АСПЕКТ ДОО Скопје</t>
  </si>
  <si>
    <t>Фабрика КАРПОШ-Акционерско друштво за проектирање,производство и монтажа на бетонски префабрикати,станови,индустриски објекти,мостови и далноводи Скопје</t>
  </si>
  <si>
    <t>Друштво за градежништво, транспорт, трговија и услуги ЈУ-БАЈ 2 Амет ДООЕЛ с.Бојане Скопје</t>
  </si>
  <si>
    <t>Друштво за производство, промет и услуги АКЦЕНТ ДООЕЛ експорт-импорт Скопје</t>
  </si>
  <si>
    <t>Друштво за производство трговија и услуги ПРО-ЦИТ ДОО експорт-импорт Скопје</t>
  </si>
  <si>
    <t>29.03.2019</t>
  </si>
  <si>
    <t>Министерство за надворешни работи на Република Северна Македонија</t>
  </si>
  <si>
    <t>Институт за Акредитација на Република Македонија</t>
  </si>
  <si>
    <t>Агенција за храна и ветеринарство</t>
  </si>
  <si>
    <t>Универзитет „Св.Климент Охридски“ Битола</t>
  </si>
  <si>
    <t>Општина Маврово и Ростушe</t>
  </si>
  <si>
    <t>ЈП Службен весник на Република Северна Македонија</t>
  </si>
  <si>
    <t>Набавка на услуги за изработка на официјални печатени обележја со текстови (табли со натпис, печати, меморандуми, визит карти и др.) и услуги за достава на истите со брза пошта до македонските ДКП-а во странство по повод на имплементација на Уставните измени.</t>
  </si>
  <si>
    <t>услуги за одржување на софтвери за: архивско, благајничко и сметководствено работење и софтвери за: плата и основни средства</t>
  </si>
  <si>
    <t>Сервисно одржување на инсталиран софтвер за сметководствени потреби и јавни набавки на АХВ</t>
  </si>
  <si>
    <t>Jавна набавка на непредвидени и дополнителни работи - Изведување на градежно - занаетчиски работи - Адаптација на лабораториски простории</t>
  </si>
  <si>
    <t>Набавка на услуги за одржување и надградба на систем за администрација на локални даноци и комунални такси</t>
  </si>
  <si>
    <t>Адаптивно одржување и надградба на постојни апликативни решенија</t>
  </si>
  <si>
    <t>набавка на книжен фонд од повеќе категории на изданија на албански јазик</t>
  </si>
  <si>
    <t>08.02.2019</t>
  </si>
  <si>
    <t>18.02.2019</t>
  </si>
  <si>
    <t>06.03.2019</t>
  </si>
  <si>
    <t>08.03.2019</t>
  </si>
  <si>
    <t>Друштво за производство, промет и услуги АВЕРС КОМПАНИ ДООЕЛ Скопје</t>
  </si>
  <si>
    <t xml:space="preserve">Друштво за транспорт и услуги ДХЛ ЕКСПРЕС МАКЕДОНИЈА ДООЕЛ Скопје </t>
  </si>
  <si>
    <t>Друштво за услуги и трговија АКАДЕМОС ДОО експорт-импорт Скопје</t>
  </si>
  <si>
    <t>Друштво за производство, промет и услуги СТЕНТОН ГРАДБА ДОО с.Долно Оризари, Битола</t>
  </si>
  <si>
    <t>Друштво за издавачка дејност АЛБАС ДОО увоз-извоз Тетово</t>
  </si>
  <si>
    <t>Друштво за производство и трговија ТРОДАТ ПЕЧАТ ГРАВЕР ДОО Скопје</t>
  </si>
  <si>
    <t>ЈП Исар - Штип</t>
  </si>
  <si>
    <t>Општина Делчево</t>
  </si>
  <si>
    <t>Јзу здравствен дом-Радовиш</t>
  </si>
  <si>
    <t xml:space="preserve">ЈП Градски Паркинг - Скопје </t>
  </si>
  <si>
    <t>Центар за развој на Третиот-Североисточен плански регион</t>
  </si>
  <si>
    <t>Акционерско друштво за изградба и стопанисување со станбен простор и со деловен простор од значење за Републиката - Скопје</t>
  </si>
  <si>
    <t>Услуга Адаптивно одржување на програмски пакет</t>
  </si>
  <si>
    <t>Набавка на услуги за проектирање</t>
  </si>
  <si>
    <t>Превентивно и адаптивно одржување на интегриран информационен систем</t>
  </si>
  <si>
    <t>Превентивно одржување на софтверот за управување со човечките ресурси</t>
  </si>
  <si>
    <t>Набавка на стручна литература за потребите на Институтот за безбедност, одбрана и мир</t>
  </si>
  <si>
    <t>Превентивно и адаптивно одржување на апликативен софтвер за пресметка на плати</t>
  </si>
  <si>
    <t>Набавка за одржување на апликативниот софтвер за сметководствено работење</t>
  </si>
  <si>
    <t>Анекс кон основниот Договор за јавна набавка на НЕПРЕДВИДЕНИ РАБОТИ за: Изградба на локален пат во с. Трново од км 0+000 до км 0+500 (Л=500м), општина Крива Паланка (Активност бр. 2), во рамките на проектот Подобрување на условите за рурален развој, развој на туризмот и мобилноста во Североисточен плански ртгион, кои не се опфатени во основниот договор бр. 05-79/45 од 19.09.2018 година за дел 1.</t>
  </si>
  <si>
    <t>Набавка на хидроподстаници за противпожарна и санитарна вода</t>
  </si>
  <si>
    <t>„Ладна асфалтна маса – 30t“</t>
  </si>
  <si>
    <t>05.03.2019</t>
  </si>
  <si>
    <t>13.02.2019</t>
  </si>
  <si>
    <t>14.02.2019</t>
  </si>
  <si>
    <t>24.01.2019</t>
  </si>
  <si>
    <t>Друштво за производство, промет и услуги МЕГАСОФТ ПЛУС увоз-извоз ДООЕЛ Битола</t>
  </si>
  <si>
    <t>Друштво за промет и услуги АСТРЕКС ДООЕЛ извоз-увоз Скопје</t>
  </si>
  <si>
    <t>КА ЕЛ ЕС</t>
  </si>
  <si>
    <t>Друштво за производство,трговија и услуги СТОИМЕНОВ ДООЕЛ Кочани</t>
  </si>
  <si>
    <t>Друштво за трговија и услуги ЕЛЕКТРОПРОМЕТ ВИН ЛТД ДОО Скопје</t>
  </si>
  <si>
    <t>Друштво за завршни и занаетчиски работи во градежништвото ИЗОЛАЦИЈА Дамјан Силјановски и др. ДОО Увоз-Извоз-Скопје</t>
  </si>
  <si>
    <t>Јавно сообраќајно претпријатие СКОПЈЕ</t>
  </si>
  <si>
    <t>ЈЗУ Универзитетска Клиника за Нефрологија</t>
  </si>
  <si>
    <t>Ангажирање на агенција за обезбедување на услуги за привремени вработувања за ЈСП Скопје</t>
  </si>
  <si>
    <t>Посебен линиски превоз на ученици</t>
  </si>
  <si>
    <t>ПРЕВЕНТИВНО ОДРЖУВАЊЕ НА ПОСТОЕН СОФТВЕРСКИ МОДУЛ ЗА МИКРОБИЛОГИЈА - ПОВРЗУВАЊЕ СО „МОЈ ТЕРМИН“</t>
  </si>
  <si>
    <t>Непредвидени работи за изградба на станбено деловен објект 3.9 Реонски центар Аеродром во Скопје</t>
  </si>
  <si>
    <t>Набавка на услуги од привремени вработувања</t>
  </si>
  <si>
    <t>Набавка на услуги за редовно зимско одржување на локални патишта и улици за Горно-Рекански и Мавровски регион</t>
  </si>
  <si>
    <t>Одржување на постоечки програм за материјална и финансиска евиденција, пресметка на бруто плата, фактурирање и амбулантско работење и персонално и кадровско работење</t>
  </si>
  <si>
    <t>25.01.2019</t>
  </si>
  <si>
    <t>28.02.2019</t>
  </si>
  <si>
    <t>28.01.2019</t>
  </si>
  <si>
    <t>05.02.2019</t>
  </si>
  <si>
    <t>25.02.2019</t>
  </si>
  <si>
    <t>Трговско друштво за производство,транспорт,промет и услуги РОЗ-РУБ-ТРАНС Рубинчо Китаноски увоз-извоз ДООЕЛ с.Обршани Кривогаштани</t>
  </si>
  <si>
    <t>Друштво за транспорт и трговија ГОПЕШ ТРАНС Јорго ДООЕЛ увоз-извоз, Битола</t>
  </si>
  <si>
    <t>Друштво за производство,трговија градежништво и услуги ДЕКОН-КОМ ДООЕЛ увоз-извоз Скопје</t>
  </si>
  <si>
    <t>Агенција за привремени вработувања СПИД,Скопје</t>
  </si>
  <si>
    <t>ЈАВНА УСТАНОВА НАЦИОНАЛЕН ПАРК МАВРОВО ,Маврови Анови,Република Македонија, Маврови Анови</t>
  </si>
  <si>
    <t>Друштво за производство трговија транспорт услуги и угостителство ЛЕА-ПРОМ ДООЕЛ с.Зубовце Врапчиште</t>
  </si>
  <si>
    <t>07.03.2019</t>
  </si>
  <si>
    <t>04.03.2019</t>
  </si>
  <si>
    <t>07.02.2019</t>
  </si>
  <si>
    <t>Министерство за внатрешни работи на РМ</t>
  </si>
  <si>
    <t>ЈДГ „8 Март“ - на општина Кисела Вода во Град Скопје</t>
  </si>
  <si>
    <t>Јавно претпријатие за државни патишта</t>
  </si>
  <si>
    <t>Национална агенција за европски образовни програми и мобилност</t>
  </si>
  <si>
    <t>За годишна претплата на службено гласило “Службен весник на РСМ“ во печатена форма и годишна претплата на Електронска база на прописи</t>
  </si>
  <si>
    <t>масти и мазива за хелихоптерска единица</t>
  </si>
  <si>
    <t>услуги- тековно одржувањена апликација програма Ку.Цом Книговодство</t>
  </si>
  <si>
    <t>Непредвидени работи за Санација и рехабилитација на државен пат А1, делница Неготино – Демир Капија</t>
  </si>
  <si>
    <t>Превентивно одржување на ПУБ</t>
  </si>
  <si>
    <t>масла и мазива за хелихоптерска единица</t>
  </si>
  <si>
    <t>имплементација и спроведување на Правилникот за систематизација во електронскиот систем за персонална евиденција</t>
  </si>
  <si>
    <t>Превентивно одржување на финансиски софтвер</t>
  </si>
  <si>
    <t xml:space="preserve">Деловна соработка за користење на информативни сервиси од МИА </t>
  </si>
  <si>
    <t>Услуга за сервисирање на пумпи во одделение за пречистителна станица</t>
  </si>
  <si>
    <t>27.02.2019</t>
  </si>
  <si>
    <t>12.02.2019</t>
  </si>
  <si>
    <t>ЈП Службен весник на РМ</t>
  </si>
  <si>
    <t>Друштво за произвотство,промет и услуги ДИ МАН КО ДООЕЛ извоз-увоз</t>
  </si>
  <si>
    <t>Друштво за производство , трговија и услуги КУ.ЦОМ ДООЕЛ извоз-увоз Куманово</t>
  </si>
  <si>
    <t>Градежно друштво ГРАНИТ АД-Скопје</t>
  </si>
  <si>
    <t>Друштво за трговија на големо и мало ЕУРОАВТО Дарко Новески и др ДОО извоз-увоз Скопје</t>
  </si>
  <si>
    <t>Друштво за информатички технологии ОПЕН МАЈНД СОЛУШНС увоз-извоз ДОО Скопје</t>
  </si>
  <si>
    <t>Акционерско друштво „Македонска информативна агенција“ - Скопје, во државна сопственост</t>
  </si>
  <si>
    <t>Друштво за производство и обработка на метали, промет и услуги МЗ СИГМА-ПУМПИ Александар ДООЕЛ увоз-извоз Скопје</t>
  </si>
  <si>
    <t>Јавно претпријатие за јавни паркиралишта Паркинзи на Општина Центар Скопје</t>
  </si>
  <si>
    <t>АД МЕПСО</t>
  </si>
  <si>
    <t>Општина Центар</t>
  </si>
  <si>
    <t>Ј.З.У. Здравствен Дом Вевчани</t>
  </si>
  <si>
    <t>Македонска академија на науките и уметностите</t>
  </si>
  <si>
    <t>Општина Струмица</t>
  </si>
  <si>
    <t>Изнајмување на интегриран систем за грижа на корисници</t>
  </si>
  <si>
    <t>Набавка за одржување на системот за зонско паркирање</t>
  </si>
  <si>
    <t>стоки за широка потрошувачка</t>
  </si>
  <si>
    <t>Одржување на софтверскиот пакет од SIEMENS, PTI (PSS/E и PSS/MUST) за три календарски години</t>
  </si>
  <si>
    <t>Набавка на непредвидени работи кои не се вклучени во основниот договор со број 09-1953/39 од 11.08.2016 година</t>
  </si>
  <si>
    <t>Одржување,сервисирање и поправки на моторни возила</t>
  </si>
  <si>
    <t>Режано цвеќе</t>
  </si>
  <si>
    <t>Набавка на индустриска сол-рефус за зимско (посипување на коловоз на улици и локални патишта) во општина Струмица</t>
  </si>
  <si>
    <t>надградба на системот на плата во МВР</t>
  </si>
  <si>
    <t>Лабораториски услуги за здравствена заштита на животните од заразни болести</t>
  </si>
  <si>
    <t>09.01.2019</t>
  </si>
  <si>
    <t>11.02.2019</t>
  </si>
  <si>
    <t>Друштво за производство, трговија, компјутерски активности и услуги ВИСТА ГРУП ДООЕЛ експорт-импорт Скопје</t>
  </si>
  <si>
    <t>ДАУТИ КОМЕРЦ Друштво за производство, промет и услуги увоз-извоз АД с.Бојане општина Сарај</t>
  </si>
  <si>
    <t>SIEMENS Sanayi ve Ticaret A.S.</t>
  </si>
  <si>
    <t>Друштво за производство, трговија, градежништво, угостителство и услуги ВИА ДОО увоз - извоз Вевчани</t>
  </si>
  <si>
    <t>Трговско друштво за производство, трговија, транспорт, угостителство и услуги ЛУШИ Ајруш Хани ДООЕЛ увоз-извоз с.Велешта-Велешта</t>
  </si>
  <si>
    <t>Друштво за производство, трговија и услуги ТРИСТА-ГРУП ДООЕЛ Скопје</t>
  </si>
  <si>
    <t>Друштво за трговија,производство и услуги ДИМАКС РУДНИЦИ ДООЕЛ Сопотница, Демир Хисар</t>
  </si>
  <si>
    <t>Факултет за ветеринарна медицина - Скопје</t>
  </si>
  <si>
    <t>17.02.2019</t>
  </si>
  <si>
    <t>06.02.2019</t>
  </si>
  <si>
    <t>04.02.2019</t>
  </si>
  <si>
    <t>Природно-математички факултет</t>
  </si>
  <si>
    <t>Набавка на непредвидени работи во врска со реновирањето на салонот во НУ МОБ</t>
  </si>
  <si>
    <t>Резервни делови и репроматеријал за машини за обработка и селекциија на книжни пари БПС 1000 и БПС 200</t>
  </si>
  <si>
    <t>ЛЕКОВИ - Ceftriaxone 2g (5820 вијали/ампули) за период од три месеци</t>
  </si>
  <si>
    <t>Одржување и надградба на постоечки софтверски модули</t>
  </si>
  <si>
    <t>Одржување на системот за прием на пациенти</t>
  </si>
  <si>
    <t>набавка на пумпа за парно</t>
  </si>
  <si>
    <t>Непредвидени работи за изведба на денивелиран патен јазол за ТИРЗ Струга</t>
  </si>
  <si>
    <t>Изведба на непредвидени работи за реализација на Основен проект за енергетски ефикасна фасада и фасадна столарија на СГГУГС „Здравко Цветковски“ Скопје</t>
  </si>
  <si>
    <t>11.01.2019</t>
  </si>
  <si>
    <t>04.01.2019</t>
  </si>
  <si>
    <t>12.01.2019</t>
  </si>
  <si>
    <t>08.01.2019</t>
  </si>
  <si>
    <t>Друштво за производство, промет, проектирање, монтажа и инсталирање, инжењеринг ПРОМОНТИНГ ДООЕЛ Скопје</t>
  </si>
  <si>
    <t>Giesecke &amp; Devrient</t>
  </si>
  <si>
    <t>Друштво за промет МАКЕДОНИЈАЛЕК ДОО Скопје</t>
  </si>
  <si>
    <t>Друштво за производство, трговија и услуги ЈОНГИС увоз-извоз ДООЕЛ Охрид</t>
  </si>
  <si>
    <t>Друштво за производство и промет на големо и мало ТУРБОИНЖЕНЕРИНГ ДООЕЛ увоз-извоз Скопје</t>
  </si>
  <si>
    <t>Друштво за градежништво,трговија и услуги БАУЕР БГ ДОО Скопје</t>
  </si>
  <si>
    <t>21.01.2019</t>
  </si>
  <si>
    <t>17.01.2019</t>
  </si>
  <si>
    <t>15.01.2019</t>
  </si>
  <si>
    <t>Услуга од специјализирана работна рака за ремонтни активности во ПЕ Термоелектрани,РЕК Битола за 2019година, за ДЕЛ 20- Турбоагрегат</t>
  </si>
  <si>
    <t>ЈПКД Брегалница Делчево</t>
  </si>
  <si>
    <t>ОСУ ВТОРА ГИМНАЗИЈА 7 МАРСИ-Тетово</t>
  </si>
  <si>
    <t>Превоз на ученици од местото на живеење до СОУ во Тетово и обратно за 2019 година-Релација 7</t>
  </si>
  <si>
    <t>Одржување на интегриран софтверски пакет за сметководство и наплата на комунални услуги</t>
  </si>
  <si>
    <t>Друштво за превоз,трговија и услуги НЕРАШТ КОММ ДОО експорт-импорт с.Нераште,Теарце</t>
  </si>
  <si>
    <t>27.12.2019</t>
  </si>
  <si>
    <t>24.12.2019</t>
  </si>
  <si>
    <t>30.09.2019</t>
  </si>
  <si>
    <t>ЈП Водовод и канализација - Скопје</t>
  </si>
  <si>
    <t>ЈОУДГ Детска Радост , Гевгелија</t>
  </si>
  <si>
    <t>Библиотека Тане Георгиевски - Куманово</t>
  </si>
  <si>
    <t>Услуга за контролно гаѓање со огнено оружје за своите вработени кои вршат обезбедување на објекти</t>
  </si>
  <si>
    <t>Адаптивно одржување на софтверско решение за сметководство и исплати, во делот на мониторинг</t>
  </si>
  <si>
    <t>Превентивно одржување на софтверско решение за сметководство, финансии и ревизија</t>
  </si>
  <si>
    <t>Обезбедување на безбедност и здравје при работа</t>
  </si>
  <si>
    <t>Услуги за одржување на ИБМ сториџ и ИБМ лиценци</t>
  </si>
  <si>
    <t>Набавка на книги - белетристика</t>
  </si>
  <si>
    <t>26.12.2019</t>
  </si>
  <si>
    <t>30.12.2019</t>
  </si>
  <si>
    <t>20.12.2019</t>
  </si>
  <si>
    <t>31.12.2019</t>
  </si>
  <si>
    <t>Комора на Република Северна Македонија за приватно обезбедување</t>
  </si>
  <si>
    <t>Друштво за проценка на ризик, контрола и техничко инспектирање ЕМУЦ - ИНСПЕКТ ДОО Скопје</t>
  </si>
  <si>
    <t>08.01.2020</t>
  </si>
  <si>
    <t>03.01.2020</t>
  </si>
  <si>
    <t>02.01.2020</t>
  </si>
  <si>
    <t>ЈЗУ Институт за физикална медицина и рехабилитација - Скопје</t>
  </si>
  <si>
    <t>Набавка на месо и месни производи</t>
  </si>
  <si>
    <t>Oдржување и надоградба на апликативен софтвер за евиденција на пациенти, апликација за амбулантски и одделенски пресметки, Одржување на постоечки интегриран софтвер за буџетско, финансово и матерјално работење, благајна, плата, електронско плаќање, основни средства</t>
  </si>
  <si>
    <t>23.09.2019</t>
  </si>
  <si>
    <t>Друштво за издавање,трговија и услуги БЕГЕМОТ ДООЕЛ Скопје</t>
  </si>
  <si>
    <t>Друштво за производство трговија и услуги ФОДУЛМАК ДООЕЛ експорт-импорт Скопје</t>
  </si>
  <si>
    <t>Агенција за администрација</t>
  </si>
  <si>
    <t>ЈОУ Градска Библиотека „Борка Талески“ - Прилеп</t>
  </si>
  <si>
    <t>Централен регистар на РМ</t>
  </si>
  <si>
    <t>ЈЗУ Институт по белодробни заболувања кај децата Козле Скопје</t>
  </si>
  <si>
    <t>Општина Крива Паланка</t>
  </si>
  <si>
    <t>Универзитет Св. Кирил и Методиј Економски факултет - Скопје</t>
  </si>
  <si>
    <t>Набавка на услуга за надградба на апликација за селекција на административен службеник,административно управување и модуларна апликација</t>
  </si>
  <si>
    <t>Превентивно и адаптивно одржување на постоечкото софтверско решение за регистрирање и обработка на Влез/Излез на стока во/од ТИР Зоните“</t>
  </si>
  <si>
    <t>Јавна набавка на книги</t>
  </si>
  <si>
    <t>Набавка на сертификат за електронски печат, кој е сосема нов производ и на пазарот на Република Северна Македонија единствено го нуди само КИБС АД Скопје</t>
  </si>
  <si>
    <t>Набавка на стоки -Санација на парна линија (замена на дотраени вентили и цевки) во ЈОУДГ,,Детска радост,,Гевгелија</t>
  </si>
  <si>
    <t>Набавка на лекови</t>
  </si>
  <si>
    <t>За Партерно уредување на спортски комплекс во Крива Паланка со изградба на атлетска патека ,мини голф и скејтпарк.</t>
  </si>
  <si>
    <t>Одржување на софтверските апликации кои ги користи Одделението за материјално и финансиско работење</t>
  </si>
  <si>
    <t>Одржување на софтверска апликација за пресметка на плати</t>
  </si>
  <si>
    <t>12.12.2019</t>
  </si>
  <si>
    <t>17.07.2019</t>
  </si>
  <si>
    <t>23.12.2019</t>
  </si>
  <si>
    <t>10.12.2019</t>
  </si>
  <si>
    <t>04.12.2019</t>
  </si>
  <si>
    <t>06.12.2019</t>
  </si>
  <si>
    <t>Друштво за трговија, маркетинг,компјутерски и консултански услуги ИДЕКС-СИСТЕМИ ДОО Скопје</t>
  </si>
  <si>
    <t>КЛИРИНШКА КУЌА КЛИРИНШКИ ИНТЕРБАНКАРСКИ СИСТЕМИ АД Скопје</t>
  </si>
  <si>
    <t>ДПТУ ЈАНЕВ ИНЖИНЕРИНГ ДООЕЛ -Гевгелија</t>
  </si>
  <si>
    <t>Друштво за медицинско снабдување увоз-извоз РЕПЛЕК АД Скопје</t>
  </si>
  <si>
    <t>Друштво за трговија и услуги ГАЛИНОС ФАРМ ДОО Скопје</t>
  </si>
  <si>
    <t>Друштво за производство,градежништво,трговија и услуги БЕЛЕШКОВ-ИНЖЕНЕРИНГ ДООЕЛ увоз-извоз Крива Паланка</t>
  </si>
  <si>
    <t>Трговско друштво за услуги и промет на големо и мало ТРИГЕР ДООЕЛ Скопје</t>
  </si>
  <si>
    <t>Друштво за компјутерско програмирање,консултантски и сродни дејности НЕОДАТА ДООЕЛ Скопје</t>
  </si>
  <si>
    <t>19.12.2019</t>
  </si>
  <si>
    <t>Локална библиотека Гоце Делчев - Велес</t>
  </si>
  <si>
    <t>Фонд за здравствено осигурување на Република Северна Македонија</t>
  </si>
  <si>
    <t>Услуги за обезбедување Вип Салон</t>
  </si>
  <si>
    <t>Книги – белетристика и лектири</t>
  </si>
  <si>
    <t>Поштенски услуги за поштенски пратки со тежина до 50 грама</t>
  </si>
  <si>
    <t>Набавка на услуга - Софтверско одржување на апликативните решенија на информациониот систем за потребите на ЈП Службен весник на Република Северна Македонија за 2020 година</t>
  </si>
  <si>
    <t>18.12.2019</t>
  </si>
  <si>
    <t>21.10.2019</t>
  </si>
  <si>
    <t>05.12.2019</t>
  </si>
  <si>
    <t>28.11.2019</t>
  </si>
  <si>
    <t>Тав Македонија Оперативни услуги ДООЕЛ Мралино Илинден</t>
  </si>
  <si>
    <t>Трговско друштво за производство издавачка дејност трговија на големо и мало ТОПЕР Томислав ДООЕЛ експорт-импорт Скопје</t>
  </si>
  <si>
    <t>ОУ „Христијан Тодоровски- Карпош“- Ранковце</t>
  </si>
  <si>
    <t>Општина Велес</t>
  </si>
  <si>
    <t>ИНСТИТУТ ЗА СТАНДАРДИЗАЦИЈА НА РЕПУБЛИКА МАКЕДОНИЈА</t>
  </si>
  <si>
    <t>Манифестација Струшки вечери на поезијата - Струга</t>
  </si>
  <si>
    <t>ЕЛС - Општина Прилеп</t>
  </si>
  <si>
    <t>Министерство за земјоделство, шумарство и водостопанство</t>
  </si>
  <si>
    <t>Набавка на услуга - Софтверско одржување на апликативното решение за маркетинг, грижа на корисници и финансиско-материјално работење за потребите на ЈП Службен весник на Република Северна Македонија за 2020 година</t>
  </si>
  <si>
    <t>Услуги - превоз на ученици на ООУ “Христијан Тодоровски Карпош” Ранковце за учебната 2019/2020 година</t>
  </si>
  <si>
    <t>Превентивно одржување на софтверот на електронската архива</t>
  </si>
  <si>
    <t>Одржување на јавни површини: сообраќајници, пешачки патеки и тротоари во зимски услови (чистење на снег и посипување со сол) за потребите на Општина Велес</t>
  </si>
  <si>
    <t>Одржување на систем за плати, материјално-финансиско работење и архива за потребите на ИСРСМ</t>
  </si>
  <si>
    <t>Ревизија на Основен проект-конзерваторски проект за реконструкција на кров и санација на фасада на објект „Спомен дом на Браќата Миладиновци“ Струга</t>
  </si>
  <si>
    <t>,,Одржување и заштита на автопати,улици и патишта(зимско одржување),на територијата и за потребите на Општина Прилеп,, , согласно на техничката спецификација изработенa од страна на Секторот за урбанизам,комунални работи и заштита на животната средина – Одделение за улици и патишта и согласно на Оперативната програма за организирање и функционирање на зимската служба на подрачјето на Општина Прилеп за сезона 2019/2020</t>
  </si>
  <si>
    <t>Услуги за адаптивно одржување на софтверот за ХРМ</t>
  </si>
  <si>
    <t>Превентивно одржување на модуларен апликативен софтвер за трезорско работење, буџетирање со јавни набавки и регистри со издадени маркици</t>
  </si>
  <si>
    <t>11.11.2019</t>
  </si>
  <si>
    <t>29.11.2019</t>
  </si>
  <si>
    <t>25.11.2019</t>
  </si>
  <si>
    <t>27.11.2019</t>
  </si>
  <si>
    <t>18.11.2019</t>
  </si>
  <si>
    <t>14.11.2019</t>
  </si>
  <si>
    <t>22.11.2019</t>
  </si>
  <si>
    <t>Друштво за транспорт трговија и услуги ФИЛЕ ТУРС ДООЕЛ увоз-извоз Кратово</t>
  </si>
  <si>
    <t>Јавно претпријатие за одржување и заштита на магистралните и регионалните патишта - Скопје ц.о.</t>
  </si>
  <si>
    <t>Друштво за проектирање ентериер и инженеринг СТУДИО-ИН ИНЖЕНЕРИНГ ДООЕЛ Скопје</t>
  </si>
  <si>
    <t>Друштво за производство,трговија и услуги КН-ЕЛМОНТ увоз-извоз ДООЕЛ Прилеп</t>
  </si>
  <si>
    <t>Универзитет св.Кирил и Методиј Медицински Факултет Скопје</t>
  </si>
  <si>
    <t>Министерство за правда</t>
  </si>
  <si>
    <t>Министерство за образование и наука</t>
  </si>
  <si>
    <t>СУГС Арсени Јовков - Скопје</t>
  </si>
  <si>
    <t>ЈЗУ Општа болница,,Др.Ферид Мурад,,Гостивар</t>
  </si>
  <si>
    <t>ОДРЖУВАЊЕ НА ИНТЕГРИРАН СОФТВЕР</t>
  </si>
  <si>
    <t>Изведба гасовод долж улица 4 во ТИРЗ Скопје2</t>
  </si>
  <si>
    <t>Образовни услуги - едукација, обука, тренинг и вежби за физичко обезбедување</t>
  </si>
  <si>
    <t>Редовно превентивно одржување на веќе постоечкиот апликативен софтвер за трезорско работење, софтвер за евиденција и пратење на буџет, софтвер за благајничко работење и апликативен софтверски модул кој врши евиденција и следење на договорите од јавните набавки</t>
  </si>
  <si>
    <t>Набавка за поправка и тековно одржување на Шкода Рапид на Министерството за транспорт и врски со обезбедување на резервни делови</t>
  </si>
  <si>
    <t>Услуга за превентивно одржување на системот за евидентирање на превозници кои вршат превоз на стока и транспортни дозволи за превоз на стока и издавање на поединечни транспортни дозволи</t>
  </si>
  <si>
    <t>ОТКУП НА УЧЕБНИЦИ И ПРИДРУЖЕН ДИДАКТИЧКИ И РАБОТЕН МАТЕРИЈАЛ ЗА ОСНОВНО ОБРАЗОВАНИЕ ЗА УЧЕБНАТА 2019/2020 ГОДИНА (дел 15)</t>
  </si>
  <si>
    <t>Набавка на природен гас</t>
  </si>
  <si>
    <t>Услуги за изработка на нови функционалности на Модулот за персонална евиденција и пресметка на плата од Интегрираниот Информационен систем АРТАИИС, кој е развиен од страна на АССЕКО СЕЕ ДООЕЛ Скопје, врз основа на основен договор бр.14-36558/1 од 06.06.2008 година, заради потребата од исплата на плата за месец 09-2019 година и наредни месеци 11 месеци, за вработените на новоформираното правно лице Агенција за национална безбедност на Република Северна Македонија</t>
  </si>
  <si>
    <t>Лекови</t>
  </si>
  <si>
    <t>05.11.2019</t>
  </si>
  <si>
    <t>06.11.2019</t>
  </si>
  <si>
    <t>04.11.2019</t>
  </si>
  <si>
    <t>29.10.2019</t>
  </si>
  <si>
    <t>05.09.2019</t>
  </si>
  <si>
    <t>25.10.2019</t>
  </si>
  <si>
    <t>17.10.2019</t>
  </si>
  <si>
    <t>17.09.2019</t>
  </si>
  <si>
    <t>Комора на Република Северна Македонија за приватно обезбедување Скопје</t>
  </si>
  <si>
    <t>Друштво за трговија на големо и мало, продажба, одржување и поправка на моторни возила и услуги ЈОСИФОВ ДООЕЛ увоз-извоз Битола</t>
  </si>
  <si>
    <t>Друштво за трговија МАКПЕТРОЛ ПРОМ - ГАС ДООЕЛ Скопје</t>
  </si>
  <si>
    <t xml:space="preserve">Друштво за промет МАКЕДОНИЈАЛЕК ДОО Скопје  </t>
  </si>
  <si>
    <t>13.11.2019</t>
  </si>
  <si>
    <t>12.11.2019</t>
  </si>
  <si>
    <t>31.10.2019</t>
  </si>
  <si>
    <t>30.10.2019</t>
  </si>
  <si>
    <t>28.10.2019</t>
  </si>
  <si>
    <t>ЈЗУ Клиника за Реуматологија</t>
  </si>
  <si>
    <t>Производство на топлина Балкан Енерџи ДООЕЛ Скопје</t>
  </si>
  <si>
    <t>Одржување на апликативна програма за основни средства</t>
  </si>
  <si>
    <t>Книга: Хигиена на храна и заштита на животната средина</t>
  </si>
  <si>
    <t xml:space="preserve">Услугa за годишно одржување на постоечки софтверски пакет за за стационар, амбуланта и сметководство </t>
  </si>
  <si>
    <t>Одржување на здравствен и сметководствен софтвер</t>
  </si>
  <si>
    <t>Сервисирање на преносни системи од градежни машини</t>
  </si>
  <si>
    <t>Изработка и поставување на биста на Дане Крапчев</t>
  </si>
  <si>
    <t>Набавка на природен гас до 63.000.000Nm3</t>
  </si>
  <si>
    <t>Инженерски услуги за изготвување на елаборат со пресек на извршените работи за изградба на државен пат А1, Градско – Прилеп, делница Фаришка и Дреновска клисура, км 0+000 до км 10+197</t>
  </si>
  <si>
    <t>18.10.2019</t>
  </si>
  <si>
    <t>07.10.2019</t>
  </si>
  <si>
    <t>15.10.2019</t>
  </si>
  <si>
    <t>03.10.2019</t>
  </si>
  <si>
    <t>09.10.2019</t>
  </si>
  <si>
    <t>02.10.2019</t>
  </si>
  <si>
    <t>09.09.2019</t>
  </si>
  <si>
    <t>Трговско друштво за вработување на инвалидни лица за печатење на весници-Печатница ЕВРОПА 92 ДООЕЛ Кочани</t>
  </si>
  <si>
    <t>Друштво за производство, трговија и услуги БН-ВАП ДООЕЛ увоз-извоз Кичево</t>
  </si>
  <si>
    <t>Занаетчија Леарница ПАНКО МРЧКОВИЌ Ивица Панко Мрчковиќ Скопје</t>
  </si>
  <si>
    <t>Друштво за производство на електрична и топлинска енергија ТЕ-ТО АД-Скопје</t>
  </si>
  <si>
    <t>Друштво за градежништво, промет и услуги ГЕИНГ Кребс унд Кифер Интернешнл и др.ДОО Скопје</t>
  </si>
  <si>
    <t>22.10.2019</t>
  </si>
  <si>
    <t>16.10.2019</t>
  </si>
  <si>
    <t>08.10.2019</t>
  </si>
  <si>
    <t>04.10.2019</t>
  </si>
  <si>
    <t>Сервисирање и одржување на фискални каси од Дуна компјутери 270 каси</t>
  </si>
  <si>
    <t>10.01.2019</t>
  </si>
  <si>
    <t>ЈП Паркиралишта Струмица</t>
  </si>
  <si>
    <t>книги</t>
  </si>
  <si>
    <t>Ј.Н. бр. 129 /2019 Масло турбинско за ПЕ Термоелектрани РЕК Битола</t>
  </si>
  <si>
    <t>Графитни четкици, четкодржачи за ПЕ Термоелектрани, РЕК Битола</t>
  </si>
  <si>
    <t>Oдржување на системот за зонско паркирање</t>
  </si>
  <si>
    <t>Надградба и имплементација на постоечките модули на интегриран систем за финансиско управување</t>
  </si>
  <si>
    <t>Надградба на софтвер за издавање на безбедносни сертификати</t>
  </si>
  <si>
    <t>набавка на книги</t>
  </si>
  <si>
    <t>02.09.2019</t>
  </si>
  <si>
    <t>10.07.2019</t>
  </si>
  <si>
    <t>13.09.2019</t>
  </si>
  <si>
    <t>27.09.2019</t>
  </si>
  <si>
    <t>19.09.2019</t>
  </si>
  <si>
    <t>Друштво за промет и услуги АГРО - УЛТРА СТОП ДООЕЛ експорт-импорт Скопје</t>
  </si>
  <si>
    <t>Друштво за производство, трговија и услуги МО-ПЕТ ПЛУС ДООЕЛ увоз-извоз Тетово</t>
  </si>
  <si>
    <t>Друштво за информатички инженеринг НЕОКОМ АД увоз-извоз Скопје</t>
  </si>
  <si>
    <t>Друштво за информатички и комуникациски сервиси ГОРД СИСТЕМИ СЕРВИСИ ДООЕЛ Скопје</t>
  </si>
  <si>
    <t xml:space="preserve">СИГМА ПРЕСС </t>
  </si>
  <si>
    <t>Друштво за трговија и услуги ПАНИЛИ ДООЕЛ увоз-извоз Скопје</t>
  </si>
  <si>
    <t>25.09.2019</t>
  </si>
  <si>
    <t>24.09.2019</t>
  </si>
  <si>
    <t>Јавно Обвинителство на Република Македонија</t>
  </si>
  <si>
    <t>Јавна Здравствена установа ЗДРАВСТВЕН ДОМ НА СКОПЈЕ ЦО Скопје</t>
  </si>
  <si>
    <t>Превентивно и адаптивно одржување на апликативен софтвер В office за материјално- финансиско работење</t>
  </si>
  <si>
    <t xml:space="preserve">Набавка на стандардизирана поштенска картичка со поштенска марка </t>
  </si>
  <si>
    <t>Сервис и тековно одржување на три товарни лифта од производителот Metron Alumil Group</t>
  </si>
  <si>
    <t>одржување и техничка поддршка на Трезорскиот информационен систем</t>
  </si>
  <si>
    <t>04.09.2019</t>
  </si>
  <si>
    <t>22.07.2019</t>
  </si>
  <si>
    <t>15.07.2019</t>
  </si>
  <si>
    <t>27.08.2019</t>
  </si>
  <si>
    <t>12.09.2019</t>
  </si>
  <si>
    <t>Друштво за компјутерски инженеринг ХАЛКИОН РАЗВОЕН ТИМ ДОО Скопје</t>
  </si>
  <si>
    <t>Едибе Селибе Османи</t>
  </si>
  <si>
    <t>Трговско друштво за внатрешен и надворешен промет ЗЕГИН ДОО Скопје</t>
  </si>
  <si>
    <t>Друштво за сервис,ремонт и монтажа на лифтови и трговија на големо и мало и увоз-извоз СЕРВИС ДАКА,Попоски Трајан Битола ДООЕЛ</t>
  </si>
  <si>
    <t>Ј.З.У.Специјална болница за белодробни заболувања и туберкулоза,,Јасеново,, Велес</t>
  </si>
  <si>
    <t>КЈП Водовод Кочани</t>
  </si>
  <si>
    <t>Превоз на вработени на релација Велес-Болница Јасеново и с.Извор -Болница Јасеново и обратно</t>
  </si>
  <si>
    <t>Софтверски услуги</t>
  </si>
  <si>
    <t>ЛЕКОВИ НА БОЛНИЧКА ЛИСТА И КОМЕРЦИЈАЛНИ ЛЕКОВИ</t>
  </si>
  <si>
    <t>ЛЕКОВИ (лекови на болничка листа и комерцијални лекови)</t>
  </si>
  <si>
    <t>03.09.2019</t>
  </si>
  <si>
    <t>19.07.2019</t>
  </si>
  <si>
    <t>19.08.2019</t>
  </si>
  <si>
    <t>Друштво за автотранспорт и трговија МАРО-ТУРС извоз-увоз ДООЕЛ Чашка</t>
  </si>
  <si>
    <t xml:space="preserve">Друштво за производство, промет и услуги МЕГАСОФТ ПЛУС увоз-извоз ДООЕЛ Битола </t>
  </si>
  <si>
    <t>Друштво за трговија, производство и услуги ФЕНИКС ФАРМА ДООЕЛ Скопје</t>
  </si>
  <si>
    <t>Друштво за производство и промет на хемиски и козметички производи ЕЛБИЈОР ДООЕЛ увоз-извоз Скопје</t>
  </si>
  <si>
    <t>Друштво за промет и услуги АЛКАЛОИД КОНС увоз извоз ДООЕЛ Скопје</t>
  </si>
  <si>
    <t>16.09.2019</t>
  </si>
  <si>
    <t>ОТКУП НА УЧЕБНИЦИ ЗА СРЕДНО ОБРАЗОВАНИЕ ЗА УЧЕБНАТА 2019/2020 ГОДИНА ( ДЕЛ 14)</t>
  </si>
  <si>
    <t>ОТКУП НА УЧЕБНИЦИ ЗА СРЕДНО ОБРАЗОВАНИЕ ЗА УЧЕБНАТА 2019/2020 ГОДИНА ( ДЕЛ 13)</t>
  </si>
  <si>
    <t>ОТКУП НА УЧЕБНИЦИ ЗА СРЕДНО ОБРАЗОВАНИЕ ЗА УЧЕБНАТА 2019/2020 ГОДИНА ( ДЕЛ 12)</t>
  </si>
  <si>
    <t>ОТКУП НА УЧЕБНИЦИ ЗА СРЕДНО ОБРАЗОВАНИЕ ЗА УЧЕБНАТА 2019/2020 ГОДИНА ( ДЕЛ 11)</t>
  </si>
  <si>
    <t>ОТКУП НА УЧЕБНИЦИ ЗА СРЕДНО ОБРАЗОВАНИЕ ЗА УЧЕБНАТА 2019/2020 ГОДИНА ( ДЕЛ 9)</t>
  </si>
  <si>
    <t>ОТКУП НА УЧЕБНИЦИ ЗА СРЕДНО ОБРАЗОВАНИЕ ЗА УЧЕБНАТА 2019/2020 ГОДИНА ( ДЕЛ 7)</t>
  </si>
  <si>
    <t>ОТКУП НА УЧЕБНИЦИ ЗА СРЕДНО ОБРАЗОВАНИЕ ЗА УЧЕБНАТА 2019/2020 ГОДИНА ( ДЕЛ 5)</t>
  </si>
  <si>
    <t>ОТКУП НА УЧЕБНИЦИ ЗА СРЕДНО ОБРАЗОВАНИЕ ЗА УЧЕБНАТА 2019/2020 ГОДИНА ( ДЕЛ 4)</t>
  </si>
  <si>
    <t>ОТКУП НА УЧЕБНИЦИ ЗА СРЕДНО ОБРАЗОВАНИЕ ЗА УЧЕБНАТА 2019/2020 ГОДИНА ( ДЕЛ 3)</t>
  </si>
  <si>
    <t>16.08.2019</t>
  </si>
  <si>
    <t>Друштво за трговија, производство и услуги ПРОМЕДИКА ДООЕЛ Скопје</t>
  </si>
  <si>
    <t>Друштво за графички услуги ЧАБЕЈ ГРАФИКА ДООЕЛ Тетово</t>
  </si>
  <si>
    <t>Трговско друштво за промет и услуги СТ.ЏОРЏ ДООЕЛ експорт-импорт Скопје</t>
  </si>
  <si>
    <t>Друштво за издавачка и образовна дејност производство и промет МАКЕДОНСКА ИСКРА ДООЕЛ увоз-извоз Скопје</t>
  </si>
  <si>
    <t>Друштво за продукција,маркетинг,дизајн,промет и услуги АРБЕРИА-ДЕСИГН ДООЕЛ експорт-импорт Тетово</t>
  </si>
  <si>
    <t>30.08.2019</t>
  </si>
  <si>
    <t>ОТКУП НА УЧЕБНИЦИ ЗА СРЕДНО ОБРАЗОВАНИЕ ЗА УЧЕБНАТА 2019/2020 ГОДИНА ( ДЕЛ 2)</t>
  </si>
  <si>
    <t>ОТКУП НА УЧЕБНИЦИ ЗА СРЕДНО ОБРАЗОВАНИЕ ЗА УЧЕБНАТА 2019/2020 ГОДИНА ( ДЕЛ 1)</t>
  </si>
  <si>
    <t>ОТКУП НА УЧЕБНИЦИ ЗА СРЕДНО ОБРАЗОВАНИЕ ЗА УЧЕБНАТА 2019/2020 ГОДИНА ( ДЕЛ 10)</t>
  </si>
  <si>
    <t>ОТКУП НА УЧЕБНИЦИ ЗА СРЕДНО ОБРАЗОВАНИЕ ЗА УЧЕБНАТА 2019/2020 ГОДИНА ( ДЕЛ 8)</t>
  </si>
  <si>
    <t>Друштво за издавачка дејност,производство,промет и услуги АЛБИ ДОО, Скопје</t>
  </si>
  <si>
    <t>Друштво за филмска продукција и дистрибуција КАТ ПРОДУКЦИЈА ДОО Скопје</t>
  </si>
  <si>
    <t>Друштво за производство, трговија и услуги ЕУРОБУК ДООЕЛ Скопје</t>
  </si>
  <si>
    <t>Друштво за трговија, издавачка дејност и услуги Беса Прес увоз-извоз ДООЕЛ Скопје</t>
  </si>
  <si>
    <t>29.08.2019</t>
  </si>
  <si>
    <t>ОТКУП НА УЧЕБНИЦИ ЗА СРЕДНО ОБРАЗОВАНИЕ ЗА УЧЕБНАТА 2019/2020 ГОДИНА ( ДЕЛ 6)</t>
  </si>
  <si>
    <t>Друштво за производство, трговија и услуги АНГЛИСКИ ЦЕНТАР ДООЕЛ експорт-импорт Скопје</t>
  </si>
  <si>
    <t>Трговско друштво за трговија и услуги АЛБАТРОС ДОО експорт-импорт Скопје</t>
  </si>
  <si>
    <t>Друштво за производство, трговија и услуги ХОССАМ ДОО увоз-извоз Скопје</t>
  </si>
  <si>
    <t>Друштво за трговија и услуги МЕДИКОТЕКА ДООЕЛ експорт-импорт Скопје</t>
  </si>
  <si>
    <t>Акционерско друштво за производство на лекови, медицинска опрема и материјал, промет и услуги Д-Р ПАНОВСКИ Скопје</t>
  </si>
  <si>
    <t>Друштво за производство, трговија и услуги ФАРМА ТРЕЈД ДООЕЛ увоз-извоз Скопје</t>
  </si>
  <si>
    <t>26.08.2019</t>
  </si>
  <si>
    <t>Педагошки факултет „Св.Климент Охридски“ - Скопје</t>
  </si>
  <si>
    <t>Општина Бутел</t>
  </si>
  <si>
    <t>Општина Крушево</t>
  </si>
  <si>
    <t>КЈП Нискоградба - Битола</t>
  </si>
  <si>
    <t>Превентивно одржување на набавен софтверски пакет за архивско и канцелариско работење</t>
  </si>
  <si>
    <t>Изградба и санација на улици</t>
  </si>
  <si>
    <t>Услуги обезбедени од индивидуални уметници</t>
  </si>
  <si>
    <t>Превентивно одржување на софтвер Макмедика, болничко и амбулантно работење (ефр, фин и материјално)</t>
  </si>
  <si>
    <t>Набавка на услуга за изработка на техничка документација за изградба на спомен обележје за Тодор Проески согласно идејно решение по спроведена постапка конкурс за идејно решение за изградба на спомен обележје на Тодор Проески во Крушево</t>
  </si>
  <si>
    <t>Непредвидени работи потребни за целосно реализирање на Договот за јавна набавка на работи - Изградба на фекален колектор, фекална и атмосферска канализација и реконструкција на коловоз и тротоари на ул. Ѓуро Ѓоновиќ Скопје, бр. 09-2297/25 од 7.8.2017 година и Анекс на Договорот со број 09-224/3 од 08.3.2019 година</t>
  </si>
  <si>
    <t>Вонгарантно одржување на апликативен софтвер</t>
  </si>
  <si>
    <t>14.08.2019</t>
  </si>
  <si>
    <t>09.08.2019</t>
  </si>
  <si>
    <t>25.07.2019</t>
  </si>
  <si>
    <t>01.08.2019.</t>
  </si>
  <si>
    <t>26.07.2019</t>
  </si>
  <si>
    <t>12.07.2019</t>
  </si>
  <si>
    <t>Друштво за производство, трговија и услуги ГИВ ГРУП ДОО увоз-извоз Скопје</t>
  </si>
  <si>
    <t>Новица Трајковски</t>
  </si>
  <si>
    <t>Трговско друштво за производство,трговија,инженеринг и градежништво АРХИТЕКТОНИКА ДООЕЛ Скопје</t>
  </si>
  <si>
    <t>Друштво за трговија на големо и мало,производство,консалтинг инженеринг и услуги МЕГАСОФТ-ИНФО ЦЕНТАР ДООЕЛ увоз-извоз Битола</t>
  </si>
  <si>
    <t>21.08.2019</t>
  </si>
  <si>
    <t>13.08.2019</t>
  </si>
  <si>
    <t>12.08.2019</t>
  </si>
  <si>
    <t>08.08.2019</t>
  </si>
  <si>
    <t>07.08.2019</t>
  </si>
  <si>
    <t>Собрание на Република Северна Македонија</t>
  </si>
  <si>
    <t>Превентивно и адаптивно одржување на Е-архива, Е-библиотека и РМС</t>
  </si>
  <si>
    <t>Изградба на коловоз, водоводна, фекална, атмосферска мрежа и улично осветлување на ул. Новопроектирана улица 2 крак на улица Васил Ѓоргов, Општина Центар-Скопје</t>
  </si>
  <si>
    <t>Услуги за одржување на веб страната на НБРСМ</t>
  </si>
  <si>
    <t>АНЕКС-ДОГОВОР бр.2 кон Договорот за набавка на работи за реконструкција на водоводната мрежа во с.Лавци, разводна водоводна линија профил 2, 3 и 4, општина Битола</t>
  </si>
  <si>
    <t>16.07.2019</t>
  </si>
  <si>
    <t>Друштво за градежништво, трговија и услуги ГАМА ГРАДБА ДООЕЛ Скопје</t>
  </si>
  <si>
    <t>30.07.2019</t>
  </si>
  <si>
    <t>24.07.2019</t>
  </si>
  <si>
    <t>ЈП Комунална хигиена Скопје</t>
  </si>
  <si>
    <t>Биро за јавни набавки</t>
  </si>
  <si>
    <t>измена на договор за работи за реконструкција на водоводна линија за населба Превалец, и населено место Оризари, Општина Велес</t>
  </si>
  <si>
    <t>Измена на Договорот за набавка на услуга за изработка на урбанистичко проектна, проектна и останата документација за водоснабдување на н.м. Псача, општина Ранковце</t>
  </si>
  <si>
    <t>Растеретување на паднат одрон на државниот пат А3, делница Кочани – Делчево на стационажа км 259+520 (над село Истибања).</t>
  </si>
  <si>
    <t>Одржубање на товарно моторно возило Кипер</t>
  </si>
  <si>
    <t>Услуги за одржување на системот за електронска архива</t>
  </si>
  <si>
    <t>Услуга за резервација на авиобилети за сите европски и интерконтинeнтални дестинации за економска класа за период од 2(две) години</t>
  </si>
  <si>
    <t>услуга за Превентивно и адаптивно одржување на ДМС (Документ Менаџмент Систем)</t>
  </si>
  <si>
    <t>Измена на Договорот за набавка на работи за oбезбедување на дополнителни количини на вода за општина Гевгелија број 18-7012/14 од 12.12.2017</t>
  </si>
  <si>
    <t>09.07.2019</t>
  </si>
  <si>
    <t>Градежен институт МАКЕДОНИЈА АД-Скопје</t>
  </si>
  <si>
    <t>Друштво за трговија и посредување КАРГОМАКС ДООЕЛ Миладиновци Илинден</t>
  </si>
  <si>
    <t>Друштво за туризам и угостителство АТЛАНТИС ДООЕЛ Струмица</t>
  </si>
  <si>
    <t>01.01.2019-31.12.2019</t>
  </si>
  <si>
    <t>Вредност на договор во денари</t>
  </si>
  <si>
    <t>Вредност на договор во евра</t>
  </si>
  <si>
    <t>Причина за преговарање без оглас 01.01.2019-31.12.2019</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</si>
</sst>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u/>
      <sz val="11"/>
      <color theme="10"/>
      <name val="Calibri"/>
      <family val="2"/>
      <scheme val="minor"/>
    </font>
    <font>
      <sz val="12"/>
      <name val="Calibri"/>
      <family val="2"/>
      <scheme val="minor"/>
    </font>
    <font>
      <b/>
      <sz val="12"/>
      <name val="Calibri"/>
      <family val="2"/>
      <scheme val="minor"/>
    </font>
    <font>
      <b/>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40">
    <xf numFmtId="0" fontId="0" fillId="0" borderId="0" xfId="0"/>
    <xf numFmtId="0" fontId="2" fillId="0" borderId="0" xfId="0" applyFont="1" applyFill="1" applyAlignment="1">
      <alignment wrapText="1"/>
    </xf>
    <xf numFmtId="0" fontId="2" fillId="0" borderId="1" xfId="0" applyFont="1" applyFill="1" applyBorder="1" applyAlignment="1">
      <alignment wrapText="1"/>
    </xf>
    <xf numFmtId="0" fontId="3" fillId="0" borderId="0" xfId="0" applyFont="1" applyFill="1" applyAlignment="1">
      <alignment horizontal="center" wrapText="1"/>
    </xf>
    <xf numFmtId="0" fontId="4" fillId="0" borderId="1" xfId="0" applyFont="1" applyBorder="1" applyAlignment="1">
      <alignment wrapText="1"/>
    </xf>
    <xf numFmtId="0" fontId="4" fillId="0" borderId="1" xfId="0" applyFont="1" applyBorder="1"/>
    <xf numFmtId="0" fontId="4" fillId="0" borderId="0" xfId="0" applyFont="1"/>
    <xf numFmtId="0" fontId="0" fillId="0" borderId="1" xfId="0" applyBorder="1" applyAlignment="1">
      <alignment wrapText="1"/>
    </xf>
    <xf numFmtId="0" fontId="0" fillId="0" borderId="1" xfId="0" applyBorder="1"/>
    <xf numFmtId="1" fontId="0" fillId="0" borderId="1" xfId="0" applyNumberFormat="1" applyBorder="1"/>
    <xf numFmtId="2" fontId="0" fillId="0" borderId="1" xfId="0" applyNumberFormat="1" applyBorder="1"/>
    <xf numFmtId="0" fontId="0" fillId="3" borderId="1" xfId="0" applyFill="1" applyBorder="1" applyAlignment="1">
      <alignment wrapText="1"/>
    </xf>
    <xf numFmtId="0" fontId="4" fillId="0" borderId="0" xfId="0" applyFont="1" applyBorder="1" applyAlignment="1">
      <alignment wrapText="1"/>
    </xf>
    <xf numFmtId="1" fontId="4" fillId="0" borderId="1" xfId="0" applyNumberFormat="1" applyFont="1" applyBorder="1"/>
    <xf numFmtId="0" fontId="0" fillId="0" borderId="0" xfId="0" applyAlignment="1">
      <alignment wrapText="1"/>
    </xf>
    <xf numFmtId="0" fontId="4" fillId="3" borderId="1" xfId="0" applyFont="1" applyFill="1" applyBorder="1"/>
    <xf numFmtId="2" fontId="4" fillId="0" borderId="1" xfId="0" applyNumberFormat="1" applyFont="1" applyBorder="1"/>
    <xf numFmtId="1" fontId="0" fillId="0" borderId="0" xfId="0" applyNumberFormat="1"/>
    <xf numFmtId="0" fontId="2" fillId="0" borderId="1" xfId="0" applyFont="1" applyFill="1" applyBorder="1" applyAlignment="1">
      <alignment horizontal="center" wrapText="1"/>
    </xf>
    <xf numFmtId="0" fontId="2" fillId="0" borderId="1" xfId="0" applyFont="1" applyFill="1" applyBorder="1" applyAlignment="1">
      <alignment horizontal="left" wrapText="1"/>
    </xf>
    <xf numFmtId="0" fontId="2" fillId="0" borderId="1" xfId="0" applyFont="1" applyFill="1" applyBorder="1" applyAlignment="1">
      <alignment horizontal="right" wrapText="1"/>
    </xf>
    <xf numFmtId="0" fontId="2" fillId="0" borderId="0" xfId="0" applyFont="1" applyFill="1" applyAlignment="1">
      <alignment horizontal="left" wrapText="1"/>
    </xf>
    <xf numFmtId="0" fontId="2" fillId="0" borderId="0" xfId="0" applyFont="1" applyFill="1" applyAlignment="1">
      <alignment horizontal="right" wrapText="1"/>
    </xf>
    <xf numFmtId="0" fontId="2" fillId="0" borderId="1" xfId="1" applyFont="1" applyFill="1" applyBorder="1" applyAlignment="1">
      <alignment horizontal="left" wrapText="1"/>
    </xf>
    <xf numFmtId="0" fontId="3" fillId="2" borderId="2" xfId="0" applyFont="1" applyFill="1" applyBorder="1" applyAlignment="1">
      <alignment horizontal="center" wrapText="1"/>
    </xf>
    <xf numFmtId="0" fontId="2" fillId="0" borderId="3" xfId="0" applyFont="1" applyFill="1" applyBorder="1" applyAlignment="1">
      <alignment horizontal="left" wrapText="1"/>
    </xf>
    <xf numFmtId="0" fontId="2" fillId="0" borderId="0" xfId="0" applyFont="1" applyFill="1" applyBorder="1" applyAlignment="1">
      <alignment horizontal="left" wrapText="1"/>
    </xf>
    <xf numFmtId="0" fontId="3" fillId="0" borderId="2" xfId="0" applyFont="1" applyFill="1" applyBorder="1" applyAlignment="1">
      <alignment horizontal="center" wrapText="1"/>
    </xf>
    <xf numFmtId="0" fontId="2" fillId="0" borderId="4" xfId="0" applyFont="1" applyFill="1" applyBorder="1" applyAlignment="1">
      <alignment horizontal="left" wrapText="1"/>
    </xf>
    <xf numFmtId="0" fontId="2" fillId="0" borderId="4" xfId="0" applyFont="1" applyFill="1" applyBorder="1" applyAlignment="1">
      <alignment horizontal="center" wrapText="1"/>
    </xf>
    <xf numFmtId="0" fontId="2" fillId="0" borderId="4" xfId="0" applyFont="1" applyFill="1" applyBorder="1" applyAlignment="1">
      <alignment horizontal="right" wrapText="1"/>
    </xf>
    <xf numFmtId="0" fontId="2" fillId="0" borderId="5" xfId="0" applyFont="1" applyFill="1" applyBorder="1" applyAlignment="1">
      <alignment horizontal="left" wrapText="1"/>
    </xf>
    <xf numFmtId="0" fontId="2" fillId="0" borderId="2" xfId="0" applyFont="1" applyFill="1" applyBorder="1" applyAlignment="1">
      <alignment horizontal="right" wrapText="1"/>
    </xf>
    <xf numFmtId="0" fontId="2" fillId="0" borderId="2" xfId="0" applyFont="1" applyFill="1" applyBorder="1" applyAlignment="1">
      <alignment horizontal="left" wrapText="1"/>
    </xf>
    <xf numFmtId="0" fontId="2" fillId="0" borderId="2" xfId="1" applyFont="1" applyFill="1" applyBorder="1" applyAlignment="1">
      <alignment horizontal="left" wrapText="1"/>
    </xf>
    <xf numFmtId="0" fontId="2" fillId="0" borderId="2" xfId="0" applyFont="1" applyFill="1" applyBorder="1" applyAlignment="1">
      <alignment wrapText="1"/>
    </xf>
    <xf numFmtId="1" fontId="2" fillId="0" borderId="1" xfId="0" applyNumberFormat="1" applyFont="1" applyFill="1" applyBorder="1" applyAlignment="1">
      <alignment horizontal="right" wrapText="1"/>
    </xf>
    <xf numFmtId="0" fontId="0" fillId="4" borderId="1" xfId="0" applyFill="1" applyBorder="1" applyAlignment="1">
      <alignment wrapText="1"/>
    </xf>
    <xf numFmtId="0" fontId="0" fillId="5" borderId="1" xfId="0" applyFill="1" applyBorder="1" applyAlignment="1">
      <alignment wrapText="1"/>
    </xf>
    <xf numFmtId="0" fontId="2" fillId="0" borderId="6" xfId="0" applyFont="1" applyFill="1" applyBorder="1" applyAlignment="1">
      <alignment horizontal="lef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0"/>
  <sheetViews>
    <sheetView tabSelected="1" zoomScale="80" zoomScaleNormal="80" workbookViewId="0"/>
  </sheetViews>
  <sheetFormatPr defaultRowHeight="15.75" x14ac:dyDescent="0.25"/>
  <cols>
    <col min="1" max="1" width="12.5703125" style="1" customWidth="1"/>
    <col min="2" max="2" width="32.85546875" style="21" customWidth="1"/>
    <col min="3" max="3" width="33.7109375" style="21" customWidth="1"/>
    <col min="4" max="4" width="9.140625" style="1"/>
    <col min="5" max="5" width="12.42578125" style="1" customWidth="1"/>
    <col min="6" max="6" width="45" style="21" customWidth="1"/>
    <col min="7" max="7" width="14" style="22" customWidth="1"/>
    <col min="8" max="9" width="14.28515625" style="22" customWidth="1"/>
    <col min="10" max="10" width="14" style="1" customWidth="1"/>
    <col min="11" max="11" width="15.5703125" style="21" customWidth="1"/>
    <col min="12" max="16384" width="9.140625" style="1"/>
  </cols>
  <sheetData>
    <row r="1" spans="1:11" s="3" customFormat="1" ht="63" x14ac:dyDescent="0.25">
      <c r="A1" s="27" t="s">
        <v>808</v>
      </c>
      <c r="B1" s="24" t="s">
        <v>2</v>
      </c>
      <c r="C1" s="24" t="s">
        <v>3</v>
      </c>
      <c r="D1" s="24" t="s">
        <v>4</v>
      </c>
      <c r="E1" s="24" t="s">
        <v>5</v>
      </c>
      <c r="F1" s="24" t="s">
        <v>6</v>
      </c>
      <c r="G1" s="24" t="s">
        <v>7</v>
      </c>
      <c r="H1" s="24" t="s">
        <v>809</v>
      </c>
      <c r="I1" s="24" t="s">
        <v>810</v>
      </c>
      <c r="J1" s="24" t="s">
        <v>8</v>
      </c>
      <c r="K1" s="24" t="s">
        <v>10</v>
      </c>
    </row>
    <row r="2" spans="1:11" s="3" customFormat="1" ht="63" x14ac:dyDescent="0.25">
      <c r="A2" s="20">
        <v>1</v>
      </c>
      <c r="B2" s="19" t="s">
        <v>516</v>
      </c>
      <c r="C2" s="19" t="s">
        <v>517</v>
      </c>
      <c r="D2" s="18" t="s">
        <v>71</v>
      </c>
      <c r="E2" s="18" t="s">
        <v>326</v>
      </c>
      <c r="F2" s="19" t="s">
        <v>519</v>
      </c>
      <c r="G2" s="20">
        <v>9276110</v>
      </c>
      <c r="H2" s="20">
        <v>9276110</v>
      </c>
      <c r="I2" s="36">
        <f>H2/61.5</f>
        <v>150831.05691056911</v>
      </c>
      <c r="J2" s="18" t="s">
        <v>520</v>
      </c>
      <c r="K2" s="19" t="s">
        <v>95</v>
      </c>
    </row>
    <row r="3" spans="1:11" s="3" customFormat="1" ht="63" x14ac:dyDescent="0.25">
      <c r="A3" s="20">
        <v>2</v>
      </c>
      <c r="B3" s="19" t="s">
        <v>515</v>
      </c>
      <c r="C3" s="19" t="s">
        <v>518</v>
      </c>
      <c r="D3" s="18" t="s">
        <v>71</v>
      </c>
      <c r="E3" s="18" t="s">
        <v>327</v>
      </c>
      <c r="F3" s="19" t="s">
        <v>410</v>
      </c>
      <c r="G3" s="20">
        <v>60000</v>
      </c>
      <c r="H3" s="20">
        <v>59000</v>
      </c>
      <c r="I3" s="36">
        <f t="shared" ref="I3:I66" si="0">H3/61.5</f>
        <v>959.34959349593498</v>
      </c>
      <c r="J3" s="18" t="s">
        <v>521</v>
      </c>
      <c r="K3" s="19" t="s">
        <v>43</v>
      </c>
    </row>
    <row r="4" spans="1:11" s="3" customFormat="1" ht="94.5" x14ac:dyDescent="0.25">
      <c r="A4" s="20">
        <v>3</v>
      </c>
      <c r="B4" s="19" t="s">
        <v>59</v>
      </c>
      <c r="C4" s="19" t="s">
        <v>514</v>
      </c>
      <c r="D4" s="18" t="s">
        <v>71</v>
      </c>
      <c r="E4" s="18" t="s">
        <v>77</v>
      </c>
      <c r="F4" s="19" t="s">
        <v>85</v>
      </c>
      <c r="G4" s="20">
        <v>50740</v>
      </c>
      <c r="H4" s="20">
        <v>50740</v>
      </c>
      <c r="I4" s="36">
        <f t="shared" si="0"/>
        <v>825.04065040650403</v>
      </c>
      <c r="J4" s="18" t="s">
        <v>522</v>
      </c>
      <c r="K4" s="19" t="s">
        <v>95</v>
      </c>
    </row>
    <row r="5" spans="1:11" s="3" customFormat="1" ht="30.75" customHeight="1" x14ac:dyDescent="0.25">
      <c r="A5" s="20">
        <v>4</v>
      </c>
      <c r="B5" s="19" t="s">
        <v>9</v>
      </c>
      <c r="C5" s="28" t="s">
        <v>1</v>
      </c>
      <c r="D5" s="29" t="s">
        <v>0</v>
      </c>
      <c r="E5" s="29" t="s">
        <v>28</v>
      </c>
      <c r="F5" s="28" t="s">
        <v>32</v>
      </c>
      <c r="G5" s="30">
        <v>107100</v>
      </c>
      <c r="H5" s="30">
        <v>107100</v>
      </c>
      <c r="I5" s="36">
        <f t="shared" si="0"/>
        <v>1741.4634146341464</v>
      </c>
      <c r="J5" s="29" t="s">
        <v>41</v>
      </c>
      <c r="K5" s="31" t="s">
        <v>43</v>
      </c>
    </row>
    <row r="6" spans="1:11" s="3" customFormat="1" ht="51" customHeight="1" x14ac:dyDescent="0.25">
      <c r="A6" s="20">
        <v>5</v>
      </c>
      <c r="B6" s="19" t="s">
        <v>29</v>
      </c>
      <c r="C6" s="19" t="s">
        <v>30</v>
      </c>
      <c r="D6" s="18" t="s">
        <v>0</v>
      </c>
      <c r="E6" s="18" t="s">
        <v>31</v>
      </c>
      <c r="F6" s="19" t="s">
        <v>33</v>
      </c>
      <c r="G6" s="20">
        <v>1200000</v>
      </c>
      <c r="H6" s="20">
        <v>21000</v>
      </c>
      <c r="I6" s="36">
        <f t="shared" si="0"/>
        <v>341.46341463414632</v>
      </c>
      <c r="J6" s="18" t="s">
        <v>42</v>
      </c>
      <c r="K6" s="25" t="s">
        <v>43</v>
      </c>
    </row>
    <row r="7" spans="1:11" s="3" customFormat="1" ht="48.75" customHeight="1" x14ac:dyDescent="0.25">
      <c r="A7" s="20">
        <v>6</v>
      </c>
      <c r="B7" s="19" t="s">
        <v>29</v>
      </c>
      <c r="C7" s="19" t="s">
        <v>30</v>
      </c>
      <c r="D7" s="18" t="s">
        <v>0</v>
      </c>
      <c r="E7" s="18" t="s">
        <v>31</v>
      </c>
      <c r="F7" s="19" t="s">
        <v>34</v>
      </c>
      <c r="G7" s="20">
        <v>1200000</v>
      </c>
      <c r="H7" s="20">
        <v>31500</v>
      </c>
      <c r="I7" s="36">
        <f t="shared" si="0"/>
        <v>512.19512195121956</v>
      </c>
      <c r="J7" s="18" t="s">
        <v>42</v>
      </c>
      <c r="K7" s="25" t="s">
        <v>43</v>
      </c>
    </row>
    <row r="8" spans="1:11" s="3" customFormat="1" ht="45" customHeight="1" x14ac:dyDescent="0.25">
      <c r="A8" s="20">
        <v>7</v>
      </c>
      <c r="B8" s="19" t="s">
        <v>29</v>
      </c>
      <c r="C8" s="19" t="s">
        <v>30</v>
      </c>
      <c r="D8" s="18" t="s">
        <v>0</v>
      </c>
      <c r="E8" s="18" t="s">
        <v>31</v>
      </c>
      <c r="F8" s="19" t="s">
        <v>35</v>
      </c>
      <c r="G8" s="20">
        <v>1200000</v>
      </c>
      <c r="H8" s="20">
        <v>31500</v>
      </c>
      <c r="I8" s="36">
        <f t="shared" si="0"/>
        <v>512.19512195121956</v>
      </c>
      <c r="J8" s="18" t="s">
        <v>42</v>
      </c>
      <c r="K8" s="25" t="s">
        <v>43</v>
      </c>
    </row>
    <row r="9" spans="1:11" s="3" customFormat="1" ht="46.5" customHeight="1" x14ac:dyDescent="0.25">
      <c r="A9" s="20">
        <v>8</v>
      </c>
      <c r="B9" s="19" t="s">
        <v>29</v>
      </c>
      <c r="C9" s="19" t="s">
        <v>30</v>
      </c>
      <c r="D9" s="18" t="s">
        <v>0</v>
      </c>
      <c r="E9" s="18" t="s">
        <v>31</v>
      </c>
      <c r="F9" s="19" t="s">
        <v>35</v>
      </c>
      <c r="G9" s="20">
        <v>1200000</v>
      </c>
      <c r="H9" s="20">
        <v>31500</v>
      </c>
      <c r="I9" s="36">
        <f t="shared" si="0"/>
        <v>512.19512195121956</v>
      </c>
      <c r="J9" s="18" t="s">
        <v>42</v>
      </c>
      <c r="K9" s="25" t="s">
        <v>43</v>
      </c>
    </row>
    <row r="10" spans="1:11" s="3" customFormat="1" ht="48" customHeight="1" x14ac:dyDescent="0.25">
      <c r="A10" s="20">
        <v>9</v>
      </c>
      <c r="B10" s="19" t="s">
        <v>29</v>
      </c>
      <c r="C10" s="19" t="s">
        <v>30</v>
      </c>
      <c r="D10" s="18" t="s">
        <v>0</v>
      </c>
      <c r="E10" s="18" t="s">
        <v>31</v>
      </c>
      <c r="F10" s="19" t="s">
        <v>36</v>
      </c>
      <c r="G10" s="20">
        <v>1200000</v>
      </c>
      <c r="H10" s="20">
        <v>31500</v>
      </c>
      <c r="I10" s="36">
        <f t="shared" si="0"/>
        <v>512.19512195121956</v>
      </c>
      <c r="J10" s="18" t="s">
        <v>42</v>
      </c>
      <c r="K10" s="25" t="s">
        <v>43</v>
      </c>
    </row>
    <row r="11" spans="1:11" s="3" customFormat="1" ht="51" customHeight="1" x14ac:dyDescent="0.25">
      <c r="A11" s="20">
        <v>10</v>
      </c>
      <c r="B11" s="19" t="s">
        <v>29</v>
      </c>
      <c r="C11" s="19" t="s">
        <v>30</v>
      </c>
      <c r="D11" s="18" t="s">
        <v>0</v>
      </c>
      <c r="E11" s="18" t="s">
        <v>31</v>
      </c>
      <c r="F11" s="19" t="s">
        <v>37</v>
      </c>
      <c r="G11" s="20">
        <v>1200000</v>
      </c>
      <c r="H11" s="20">
        <v>36750</v>
      </c>
      <c r="I11" s="36">
        <f t="shared" si="0"/>
        <v>597.56097560975604</v>
      </c>
      <c r="J11" s="18" t="s">
        <v>42</v>
      </c>
      <c r="K11" s="25" t="s">
        <v>43</v>
      </c>
    </row>
    <row r="12" spans="1:11" s="3" customFormat="1" ht="48" customHeight="1" x14ac:dyDescent="0.25">
      <c r="A12" s="20">
        <v>11</v>
      </c>
      <c r="B12" s="19" t="s">
        <v>29</v>
      </c>
      <c r="C12" s="19" t="s">
        <v>30</v>
      </c>
      <c r="D12" s="18" t="s">
        <v>0</v>
      </c>
      <c r="E12" s="18" t="s">
        <v>31</v>
      </c>
      <c r="F12" s="19" t="s">
        <v>38</v>
      </c>
      <c r="G12" s="20">
        <v>1200000</v>
      </c>
      <c r="H12" s="20">
        <v>31500</v>
      </c>
      <c r="I12" s="36">
        <f t="shared" si="0"/>
        <v>512.19512195121956</v>
      </c>
      <c r="J12" s="18" t="s">
        <v>42</v>
      </c>
      <c r="K12" s="25" t="s">
        <v>43</v>
      </c>
    </row>
    <row r="13" spans="1:11" s="3" customFormat="1" ht="45.75" customHeight="1" x14ac:dyDescent="0.25">
      <c r="A13" s="20">
        <v>12</v>
      </c>
      <c r="B13" s="19" t="s">
        <v>29</v>
      </c>
      <c r="C13" s="19" t="s">
        <v>30</v>
      </c>
      <c r="D13" s="18" t="s">
        <v>0</v>
      </c>
      <c r="E13" s="18" t="s">
        <v>31</v>
      </c>
      <c r="F13" s="19" t="s">
        <v>39</v>
      </c>
      <c r="G13" s="20">
        <v>1200000</v>
      </c>
      <c r="H13" s="20">
        <v>31500</v>
      </c>
      <c r="I13" s="36">
        <f t="shared" si="0"/>
        <v>512.19512195121956</v>
      </c>
      <c r="J13" s="18" t="s">
        <v>42</v>
      </c>
      <c r="K13" s="25" t="s">
        <v>43</v>
      </c>
    </row>
    <row r="14" spans="1:11" s="3" customFormat="1" ht="48" customHeight="1" x14ac:dyDescent="0.25">
      <c r="A14" s="20">
        <v>13</v>
      </c>
      <c r="B14" s="19" t="s">
        <v>29</v>
      </c>
      <c r="C14" s="19" t="s">
        <v>30</v>
      </c>
      <c r="D14" s="18" t="s">
        <v>0</v>
      </c>
      <c r="E14" s="18" t="s">
        <v>31</v>
      </c>
      <c r="F14" s="19" t="s">
        <v>40</v>
      </c>
      <c r="G14" s="20">
        <v>1200000</v>
      </c>
      <c r="H14" s="20">
        <v>63000</v>
      </c>
      <c r="I14" s="36">
        <f t="shared" si="0"/>
        <v>1024.3902439024391</v>
      </c>
      <c r="J14" s="18" t="s">
        <v>42</v>
      </c>
      <c r="K14" s="25" t="s">
        <v>43</v>
      </c>
    </row>
    <row r="15" spans="1:11" s="3" customFormat="1" ht="48" customHeight="1" x14ac:dyDescent="0.25">
      <c r="A15" s="20">
        <v>14</v>
      </c>
      <c r="B15" s="19" t="s">
        <v>29</v>
      </c>
      <c r="C15" s="19" t="s">
        <v>30</v>
      </c>
      <c r="D15" s="18" t="s">
        <v>0</v>
      </c>
      <c r="E15" s="18" t="s">
        <v>31</v>
      </c>
      <c r="F15" s="19" t="s">
        <v>46</v>
      </c>
      <c r="G15" s="20">
        <v>1200000</v>
      </c>
      <c r="H15" s="20">
        <v>42000</v>
      </c>
      <c r="I15" s="36">
        <f t="shared" si="0"/>
        <v>682.92682926829264</v>
      </c>
      <c r="J15" s="18" t="s">
        <v>42</v>
      </c>
      <c r="K15" s="25" t="s">
        <v>43</v>
      </c>
    </row>
    <row r="16" spans="1:11" s="3" customFormat="1" ht="48" customHeight="1" x14ac:dyDescent="0.25">
      <c r="A16" s="20">
        <v>15</v>
      </c>
      <c r="B16" s="19" t="s">
        <v>29</v>
      </c>
      <c r="C16" s="19" t="s">
        <v>30</v>
      </c>
      <c r="D16" s="18" t="s">
        <v>0</v>
      </c>
      <c r="E16" s="18" t="s">
        <v>31</v>
      </c>
      <c r="F16" s="19" t="s">
        <v>47</v>
      </c>
      <c r="G16" s="20">
        <v>1200000</v>
      </c>
      <c r="H16" s="20">
        <v>31500</v>
      </c>
      <c r="I16" s="36">
        <f t="shared" si="0"/>
        <v>512.19512195121956</v>
      </c>
      <c r="J16" s="18" t="s">
        <v>42</v>
      </c>
      <c r="K16" s="25" t="s">
        <v>43</v>
      </c>
    </row>
    <row r="17" spans="1:11" s="3" customFormat="1" ht="48.75" customHeight="1" x14ac:dyDescent="0.25">
      <c r="A17" s="20">
        <v>16</v>
      </c>
      <c r="B17" s="19" t="s">
        <v>29</v>
      </c>
      <c r="C17" s="19" t="s">
        <v>30</v>
      </c>
      <c r="D17" s="18" t="s">
        <v>0</v>
      </c>
      <c r="E17" s="18" t="s">
        <v>31</v>
      </c>
      <c r="F17" s="19" t="s">
        <v>48</v>
      </c>
      <c r="G17" s="20">
        <v>1200000</v>
      </c>
      <c r="H17" s="20">
        <v>31500</v>
      </c>
      <c r="I17" s="36">
        <f t="shared" si="0"/>
        <v>512.19512195121956</v>
      </c>
      <c r="J17" s="18" t="s">
        <v>42</v>
      </c>
      <c r="K17" s="25" t="s">
        <v>43</v>
      </c>
    </row>
    <row r="18" spans="1:11" s="3" customFormat="1" ht="51.75" customHeight="1" x14ac:dyDescent="0.25">
      <c r="A18" s="20">
        <v>17</v>
      </c>
      <c r="B18" s="19" t="s">
        <v>29</v>
      </c>
      <c r="C18" s="19" t="s">
        <v>30</v>
      </c>
      <c r="D18" s="18" t="s">
        <v>0</v>
      </c>
      <c r="E18" s="18" t="s">
        <v>31</v>
      </c>
      <c r="F18" s="19" t="s">
        <v>49</v>
      </c>
      <c r="G18" s="20">
        <v>1200000</v>
      </c>
      <c r="H18" s="20">
        <v>64500</v>
      </c>
      <c r="I18" s="36">
        <f t="shared" si="0"/>
        <v>1048.780487804878</v>
      </c>
      <c r="J18" s="18" t="s">
        <v>42</v>
      </c>
      <c r="K18" s="25" t="s">
        <v>43</v>
      </c>
    </row>
    <row r="19" spans="1:11" ht="48" customHeight="1" x14ac:dyDescent="0.25">
      <c r="A19" s="20">
        <v>18</v>
      </c>
      <c r="B19" s="19" t="s">
        <v>29</v>
      </c>
      <c r="C19" s="19" t="s">
        <v>30</v>
      </c>
      <c r="D19" s="18" t="s">
        <v>0</v>
      </c>
      <c r="E19" s="18" t="s">
        <v>31</v>
      </c>
      <c r="F19" s="19" t="s">
        <v>50</v>
      </c>
      <c r="G19" s="20">
        <v>1200000</v>
      </c>
      <c r="H19" s="20">
        <v>31500</v>
      </c>
      <c r="I19" s="36">
        <f t="shared" si="0"/>
        <v>512.19512195121956</v>
      </c>
      <c r="J19" s="18" t="s">
        <v>42</v>
      </c>
      <c r="K19" s="25" t="s">
        <v>43</v>
      </c>
    </row>
    <row r="20" spans="1:11" ht="57" customHeight="1" x14ac:dyDescent="0.25">
      <c r="A20" s="20">
        <v>19</v>
      </c>
      <c r="B20" s="19" t="s">
        <v>29</v>
      </c>
      <c r="C20" s="19" t="s">
        <v>30</v>
      </c>
      <c r="D20" s="18" t="s">
        <v>0</v>
      </c>
      <c r="E20" s="18" t="s">
        <v>31</v>
      </c>
      <c r="F20" s="19" t="s">
        <v>51</v>
      </c>
      <c r="G20" s="20">
        <v>1200000</v>
      </c>
      <c r="H20" s="20">
        <v>31500</v>
      </c>
      <c r="I20" s="36">
        <f t="shared" si="0"/>
        <v>512.19512195121956</v>
      </c>
      <c r="J20" s="18" t="s">
        <v>42</v>
      </c>
      <c r="K20" s="25" t="s">
        <v>43</v>
      </c>
    </row>
    <row r="21" spans="1:11" ht="53.25" customHeight="1" x14ac:dyDescent="0.25">
      <c r="A21" s="20">
        <v>20</v>
      </c>
      <c r="B21" s="19" t="s">
        <v>29</v>
      </c>
      <c r="C21" s="19" t="s">
        <v>30</v>
      </c>
      <c r="D21" s="18" t="s">
        <v>0</v>
      </c>
      <c r="E21" s="18" t="s">
        <v>31</v>
      </c>
      <c r="F21" s="19" t="s">
        <v>32</v>
      </c>
      <c r="G21" s="20">
        <v>1200000</v>
      </c>
      <c r="H21" s="20">
        <v>63000</v>
      </c>
      <c r="I21" s="36">
        <f t="shared" si="0"/>
        <v>1024.3902439024391</v>
      </c>
      <c r="J21" s="18" t="s">
        <v>42</v>
      </c>
      <c r="K21" s="25" t="s">
        <v>43</v>
      </c>
    </row>
    <row r="22" spans="1:11" ht="50.25" customHeight="1" x14ac:dyDescent="0.25">
      <c r="A22" s="20">
        <v>21</v>
      </c>
      <c r="B22" s="19" t="s">
        <v>29</v>
      </c>
      <c r="C22" s="19" t="s">
        <v>30</v>
      </c>
      <c r="D22" s="18" t="s">
        <v>0</v>
      </c>
      <c r="E22" s="18" t="s">
        <v>31</v>
      </c>
      <c r="F22" s="19" t="s">
        <v>52</v>
      </c>
      <c r="G22" s="20">
        <v>1200000</v>
      </c>
      <c r="H22" s="20">
        <v>105000</v>
      </c>
      <c r="I22" s="36">
        <f t="shared" si="0"/>
        <v>1707.3170731707316</v>
      </c>
      <c r="J22" s="18" t="s">
        <v>42</v>
      </c>
      <c r="K22" s="25" t="s">
        <v>43</v>
      </c>
    </row>
    <row r="23" spans="1:11" ht="51.75" customHeight="1" x14ac:dyDescent="0.25">
      <c r="A23" s="20">
        <v>22</v>
      </c>
      <c r="B23" s="19" t="s">
        <v>29</v>
      </c>
      <c r="C23" s="19" t="s">
        <v>30</v>
      </c>
      <c r="D23" s="18" t="s">
        <v>0</v>
      </c>
      <c r="E23" s="18" t="s">
        <v>31</v>
      </c>
      <c r="F23" s="19" t="s">
        <v>53</v>
      </c>
      <c r="G23" s="20">
        <v>1200000</v>
      </c>
      <c r="H23" s="20">
        <v>84000</v>
      </c>
      <c r="I23" s="36">
        <f t="shared" si="0"/>
        <v>1365.8536585365853</v>
      </c>
      <c r="J23" s="18" t="s">
        <v>42</v>
      </c>
      <c r="K23" s="25" t="s">
        <v>43</v>
      </c>
    </row>
    <row r="24" spans="1:11" ht="46.5" customHeight="1" x14ac:dyDescent="0.25">
      <c r="A24" s="20">
        <v>23</v>
      </c>
      <c r="B24" s="19" t="s">
        <v>29</v>
      </c>
      <c r="C24" s="19" t="s">
        <v>30</v>
      </c>
      <c r="D24" s="18" t="s">
        <v>0</v>
      </c>
      <c r="E24" s="18" t="s">
        <v>31</v>
      </c>
      <c r="F24" s="19" t="s">
        <v>54</v>
      </c>
      <c r="G24" s="20">
        <v>1200000</v>
      </c>
      <c r="H24" s="20">
        <v>136500</v>
      </c>
      <c r="I24" s="36">
        <f t="shared" si="0"/>
        <v>2219.5121951219512</v>
      </c>
      <c r="J24" s="18" t="s">
        <v>42</v>
      </c>
      <c r="K24" s="25" t="s">
        <v>43</v>
      </c>
    </row>
    <row r="25" spans="1:11" ht="49.5" customHeight="1" x14ac:dyDescent="0.25">
      <c r="A25" s="20">
        <v>24</v>
      </c>
      <c r="B25" s="19" t="s">
        <v>29</v>
      </c>
      <c r="C25" s="19" t="s">
        <v>30</v>
      </c>
      <c r="D25" s="18" t="s">
        <v>0</v>
      </c>
      <c r="E25" s="18" t="s">
        <v>31</v>
      </c>
      <c r="F25" s="19" t="s">
        <v>55</v>
      </c>
      <c r="G25" s="20">
        <v>1200000</v>
      </c>
      <c r="H25" s="20">
        <v>64500</v>
      </c>
      <c r="I25" s="36">
        <f t="shared" si="0"/>
        <v>1048.780487804878</v>
      </c>
      <c r="J25" s="2" t="s">
        <v>42</v>
      </c>
      <c r="K25" s="25" t="s">
        <v>43</v>
      </c>
    </row>
    <row r="26" spans="1:11" ht="68.25" customHeight="1" x14ac:dyDescent="0.25">
      <c r="A26" s="20">
        <v>25</v>
      </c>
      <c r="B26" s="19" t="s">
        <v>56</v>
      </c>
      <c r="C26" s="23" t="s">
        <v>62</v>
      </c>
      <c r="D26" s="2" t="s">
        <v>71</v>
      </c>
      <c r="E26" s="2" t="s">
        <v>73</v>
      </c>
      <c r="F26" s="19" t="s">
        <v>81</v>
      </c>
      <c r="G26" s="20">
        <v>7457707</v>
      </c>
      <c r="H26" s="20">
        <v>94500</v>
      </c>
      <c r="I26" s="36">
        <f t="shared" si="0"/>
        <v>1536.5853658536585</v>
      </c>
      <c r="J26" s="2" t="s">
        <v>90</v>
      </c>
      <c r="K26" s="25" t="s">
        <v>95</v>
      </c>
    </row>
    <row r="27" spans="1:11" ht="19.5" customHeight="1" x14ac:dyDescent="0.25">
      <c r="A27" s="20">
        <v>26</v>
      </c>
      <c r="B27" s="19" t="s">
        <v>57</v>
      </c>
      <c r="C27" s="23" t="s">
        <v>63</v>
      </c>
      <c r="D27" s="2" t="s">
        <v>0</v>
      </c>
      <c r="E27" s="2" t="s">
        <v>75</v>
      </c>
      <c r="F27" s="19" t="s">
        <v>82</v>
      </c>
      <c r="G27" s="20">
        <v>1240000</v>
      </c>
      <c r="H27" s="20">
        <v>2291160</v>
      </c>
      <c r="I27" s="36">
        <f t="shared" si="0"/>
        <v>37254.634146341465</v>
      </c>
      <c r="J27" s="2" t="s">
        <v>91</v>
      </c>
      <c r="K27" s="25" t="s">
        <v>43</v>
      </c>
    </row>
    <row r="28" spans="1:11" ht="17.25" customHeight="1" x14ac:dyDescent="0.25">
      <c r="A28" s="20">
        <v>27</v>
      </c>
      <c r="B28" s="19" t="s">
        <v>57</v>
      </c>
      <c r="C28" s="23" t="s">
        <v>64</v>
      </c>
      <c r="D28" s="2" t="s">
        <v>0</v>
      </c>
      <c r="E28" s="2" t="s">
        <v>74</v>
      </c>
      <c r="F28" s="19" t="s">
        <v>83</v>
      </c>
      <c r="G28" s="20">
        <v>571000</v>
      </c>
      <c r="H28" s="20">
        <v>1075889</v>
      </c>
      <c r="I28" s="36">
        <f t="shared" si="0"/>
        <v>17494.130081300813</v>
      </c>
      <c r="J28" s="2" t="s">
        <v>91</v>
      </c>
      <c r="K28" s="25" t="s">
        <v>43</v>
      </c>
    </row>
    <row r="29" spans="1:11" ht="87" customHeight="1" x14ac:dyDescent="0.25">
      <c r="A29" s="20">
        <v>28</v>
      </c>
      <c r="B29" s="19" t="s">
        <v>58</v>
      </c>
      <c r="C29" s="23" t="s">
        <v>65</v>
      </c>
      <c r="D29" s="2" t="s">
        <v>0</v>
      </c>
      <c r="E29" s="2" t="s">
        <v>76</v>
      </c>
      <c r="F29" s="19" t="s">
        <v>84</v>
      </c>
      <c r="G29" s="20">
        <v>159374</v>
      </c>
      <c r="H29" s="20">
        <v>553332</v>
      </c>
      <c r="I29" s="36">
        <f t="shared" si="0"/>
        <v>8997.2682926829275</v>
      </c>
      <c r="J29" s="2" t="s">
        <v>92</v>
      </c>
      <c r="K29" s="25" t="s">
        <v>96</v>
      </c>
    </row>
    <row r="30" spans="1:11" ht="99" customHeight="1" x14ac:dyDescent="0.25">
      <c r="A30" s="20">
        <v>29</v>
      </c>
      <c r="B30" s="19" t="s">
        <v>59</v>
      </c>
      <c r="C30" s="23" t="s">
        <v>66</v>
      </c>
      <c r="D30" s="2" t="s">
        <v>71</v>
      </c>
      <c r="E30" s="2" t="s">
        <v>77</v>
      </c>
      <c r="F30" s="19" t="s">
        <v>85</v>
      </c>
      <c r="G30" s="20">
        <v>50740000</v>
      </c>
      <c r="H30" s="20">
        <v>50740000</v>
      </c>
      <c r="I30" s="36">
        <f t="shared" si="0"/>
        <v>825040.65040650405</v>
      </c>
      <c r="J30" s="2" t="s">
        <v>93</v>
      </c>
      <c r="K30" s="25" t="s">
        <v>95</v>
      </c>
    </row>
    <row r="31" spans="1:11" ht="47.25" customHeight="1" x14ac:dyDescent="0.25">
      <c r="A31" s="20">
        <v>30</v>
      </c>
      <c r="B31" s="19" t="s">
        <v>60</v>
      </c>
      <c r="C31" s="23" t="s">
        <v>67</v>
      </c>
      <c r="D31" s="2" t="s">
        <v>0</v>
      </c>
      <c r="E31" s="2" t="s">
        <v>78</v>
      </c>
      <c r="F31" s="19" t="s">
        <v>86</v>
      </c>
      <c r="G31" s="20">
        <v>1400000</v>
      </c>
      <c r="H31" s="20">
        <v>1400000</v>
      </c>
      <c r="I31" s="36">
        <f t="shared" si="0"/>
        <v>22764.227642276423</v>
      </c>
      <c r="J31" s="2" t="s">
        <v>93</v>
      </c>
      <c r="K31" s="25" t="s">
        <v>43</v>
      </c>
    </row>
    <row r="32" spans="1:11" ht="147" customHeight="1" x14ac:dyDescent="0.25">
      <c r="A32" s="20">
        <v>31</v>
      </c>
      <c r="B32" s="19" t="s">
        <v>61</v>
      </c>
      <c r="C32" s="23" t="s">
        <v>68</v>
      </c>
      <c r="D32" s="2" t="s">
        <v>72</v>
      </c>
      <c r="E32" s="2" t="s">
        <v>79</v>
      </c>
      <c r="F32" s="19" t="s">
        <v>87</v>
      </c>
      <c r="G32" s="20">
        <v>102470000</v>
      </c>
      <c r="H32" s="20">
        <v>1347129</v>
      </c>
      <c r="I32" s="36">
        <f t="shared" si="0"/>
        <v>21904.536585365855</v>
      </c>
      <c r="J32" s="2" t="s">
        <v>94</v>
      </c>
      <c r="K32" s="25" t="s">
        <v>96</v>
      </c>
    </row>
    <row r="33" spans="1:11" ht="89.25" customHeight="1" x14ac:dyDescent="0.25">
      <c r="A33" s="20">
        <v>32</v>
      </c>
      <c r="B33" s="19" t="s">
        <v>59</v>
      </c>
      <c r="C33" s="23" t="s">
        <v>69</v>
      </c>
      <c r="D33" s="2" t="s">
        <v>71</v>
      </c>
      <c r="E33" s="2" t="s">
        <v>80</v>
      </c>
      <c r="F33" s="19" t="s">
        <v>88</v>
      </c>
      <c r="G33" s="20">
        <v>50435324</v>
      </c>
      <c r="H33" s="20">
        <v>89808850</v>
      </c>
      <c r="I33" s="36">
        <f t="shared" si="0"/>
        <v>1460306.5040650407</v>
      </c>
      <c r="J33" s="2" t="s">
        <v>94</v>
      </c>
      <c r="K33" s="25" t="s">
        <v>97</v>
      </c>
    </row>
    <row r="34" spans="1:11" ht="84" customHeight="1" x14ac:dyDescent="0.25">
      <c r="A34" s="20">
        <v>33</v>
      </c>
      <c r="B34" s="19" t="s">
        <v>59</v>
      </c>
      <c r="C34" s="23" t="s">
        <v>70</v>
      </c>
      <c r="D34" s="2" t="s">
        <v>71</v>
      </c>
      <c r="E34" s="2" t="s">
        <v>80</v>
      </c>
      <c r="F34" s="19" t="s">
        <v>89</v>
      </c>
      <c r="G34" s="20">
        <v>45508352</v>
      </c>
      <c r="H34" s="20">
        <v>45508352</v>
      </c>
      <c r="I34" s="36">
        <f t="shared" si="0"/>
        <v>739973.20325203252</v>
      </c>
      <c r="J34" s="2" t="s">
        <v>94</v>
      </c>
      <c r="K34" s="25" t="s">
        <v>97</v>
      </c>
    </row>
    <row r="35" spans="1:11" ht="80.25" customHeight="1" x14ac:dyDescent="0.25">
      <c r="A35" s="20">
        <v>34</v>
      </c>
      <c r="B35" s="19" t="s">
        <v>61</v>
      </c>
      <c r="C35" s="23" t="s">
        <v>105</v>
      </c>
      <c r="D35" s="2" t="s">
        <v>72</v>
      </c>
      <c r="E35" s="2" t="s">
        <v>115</v>
      </c>
      <c r="F35" s="19" t="s">
        <v>121</v>
      </c>
      <c r="G35" s="20">
        <v>71183000</v>
      </c>
      <c r="H35" s="20">
        <v>30157508</v>
      </c>
      <c r="I35" s="36">
        <f t="shared" si="0"/>
        <v>490365.98373983742</v>
      </c>
      <c r="J35" s="2" t="s">
        <v>94</v>
      </c>
      <c r="K35" s="25" t="s">
        <v>96</v>
      </c>
    </row>
    <row r="36" spans="1:11" ht="52.5" customHeight="1" x14ac:dyDescent="0.25">
      <c r="A36" s="20">
        <v>35</v>
      </c>
      <c r="B36" s="19" t="s">
        <v>98</v>
      </c>
      <c r="C36" s="23" t="s">
        <v>106</v>
      </c>
      <c r="D36" s="2" t="s">
        <v>71</v>
      </c>
      <c r="E36" s="2" t="s">
        <v>116</v>
      </c>
      <c r="F36" s="19" t="s">
        <v>122</v>
      </c>
      <c r="G36" s="20">
        <v>17700000</v>
      </c>
      <c r="H36" s="20">
        <v>17334200</v>
      </c>
      <c r="I36" s="36">
        <f t="shared" si="0"/>
        <v>281856.9105691057</v>
      </c>
      <c r="J36" s="2" t="s">
        <v>130</v>
      </c>
      <c r="K36" s="25" t="s">
        <v>43</v>
      </c>
    </row>
    <row r="37" spans="1:11" ht="53.25" customHeight="1" x14ac:dyDescent="0.25">
      <c r="A37" s="20">
        <v>36</v>
      </c>
      <c r="B37" s="19" t="s">
        <v>99</v>
      </c>
      <c r="C37" s="23" t="s">
        <v>107</v>
      </c>
      <c r="D37" s="2" t="s">
        <v>71</v>
      </c>
      <c r="E37" s="2" t="s">
        <v>117</v>
      </c>
      <c r="F37" s="19" t="s">
        <v>123</v>
      </c>
      <c r="G37" s="20">
        <v>1180000</v>
      </c>
      <c r="H37" s="20">
        <v>1062000</v>
      </c>
      <c r="I37" s="36">
        <f t="shared" si="0"/>
        <v>17268.292682926829</v>
      </c>
      <c r="J37" s="2" t="s">
        <v>131</v>
      </c>
      <c r="K37" s="25" t="s">
        <v>43</v>
      </c>
    </row>
    <row r="38" spans="1:11" ht="75" customHeight="1" x14ac:dyDescent="0.25">
      <c r="A38" s="20">
        <v>37</v>
      </c>
      <c r="B38" s="19" t="s">
        <v>100</v>
      </c>
      <c r="C38" s="23" t="s">
        <v>108</v>
      </c>
      <c r="D38" s="2" t="s">
        <v>71</v>
      </c>
      <c r="E38" s="2" t="s">
        <v>117</v>
      </c>
      <c r="F38" s="19" t="s">
        <v>124</v>
      </c>
      <c r="G38" s="20">
        <v>305000</v>
      </c>
      <c r="H38" s="20">
        <v>71111</v>
      </c>
      <c r="I38" s="36">
        <f t="shared" si="0"/>
        <v>1156.2764227642276</v>
      </c>
      <c r="J38" s="2" t="s">
        <v>132</v>
      </c>
      <c r="K38" s="25" t="s">
        <v>43</v>
      </c>
    </row>
    <row r="39" spans="1:11" ht="59.25" customHeight="1" x14ac:dyDescent="0.25">
      <c r="A39" s="20">
        <v>38</v>
      </c>
      <c r="B39" s="19" t="s">
        <v>101</v>
      </c>
      <c r="C39" s="23" t="s">
        <v>109</v>
      </c>
      <c r="D39" s="2" t="s">
        <v>71</v>
      </c>
      <c r="E39" s="2" t="s">
        <v>118</v>
      </c>
      <c r="F39" s="19" t="s">
        <v>125</v>
      </c>
      <c r="G39" s="20">
        <v>590000</v>
      </c>
      <c r="H39" s="20">
        <v>590000</v>
      </c>
      <c r="I39" s="36">
        <f t="shared" si="0"/>
        <v>9593.4959349593501</v>
      </c>
      <c r="J39" s="2" t="s">
        <v>133</v>
      </c>
      <c r="K39" s="25" t="s">
        <v>43</v>
      </c>
    </row>
    <row r="40" spans="1:11" ht="147.75" customHeight="1" x14ac:dyDescent="0.25">
      <c r="A40" s="20">
        <v>39</v>
      </c>
      <c r="B40" s="19" t="s">
        <v>102</v>
      </c>
      <c r="C40" s="23" t="s">
        <v>110</v>
      </c>
      <c r="D40" s="2" t="s">
        <v>71</v>
      </c>
      <c r="E40" s="2" t="s">
        <v>76</v>
      </c>
      <c r="F40" s="19" t="s">
        <v>126</v>
      </c>
      <c r="G40" s="20">
        <v>3000000</v>
      </c>
      <c r="H40" s="20">
        <v>2011200</v>
      </c>
      <c r="I40" s="36">
        <f t="shared" si="0"/>
        <v>32702.439024390245</v>
      </c>
      <c r="J40" s="2" t="s">
        <v>80</v>
      </c>
      <c r="K40" s="25" t="s">
        <v>43</v>
      </c>
    </row>
    <row r="41" spans="1:11" ht="139.5" customHeight="1" x14ac:dyDescent="0.25">
      <c r="A41" s="20">
        <v>40</v>
      </c>
      <c r="B41" s="19" t="s">
        <v>103</v>
      </c>
      <c r="C41" s="23" t="s">
        <v>111</v>
      </c>
      <c r="D41" s="2" t="s">
        <v>71</v>
      </c>
      <c r="E41" s="2" t="s">
        <v>78</v>
      </c>
      <c r="F41" s="19" t="s">
        <v>127</v>
      </c>
      <c r="G41" s="20">
        <v>1800000</v>
      </c>
      <c r="H41" s="20">
        <v>1763510</v>
      </c>
      <c r="I41" s="36">
        <f t="shared" si="0"/>
        <v>28674.959349593497</v>
      </c>
      <c r="J41" s="2" t="s">
        <v>75</v>
      </c>
      <c r="K41" s="25" t="s">
        <v>136</v>
      </c>
    </row>
    <row r="42" spans="1:11" ht="59.25" customHeight="1" x14ac:dyDescent="0.25">
      <c r="A42" s="20">
        <v>41</v>
      </c>
      <c r="B42" s="19" t="s">
        <v>104</v>
      </c>
      <c r="C42" s="23" t="s">
        <v>112</v>
      </c>
      <c r="D42" s="2" t="s">
        <v>0</v>
      </c>
      <c r="E42" s="2" t="s">
        <v>119</v>
      </c>
      <c r="F42" s="19" t="s">
        <v>48</v>
      </c>
      <c r="G42" s="20">
        <v>990</v>
      </c>
      <c r="H42" s="20">
        <v>990</v>
      </c>
      <c r="I42" s="36">
        <f t="shared" si="0"/>
        <v>16.097560975609756</v>
      </c>
      <c r="J42" s="2" t="s">
        <v>134</v>
      </c>
      <c r="K42" s="25" t="s">
        <v>43</v>
      </c>
    </row>
    <row r="43" spans="1:11" ht="48" customHeight="1" x14ac:dyDescent="0.25">
      <c r="A43" s="20">
        <v>42</v>
      </c>
      <c r="B43" s="19" t="s">
        <v>104</v>
      </c>
      <c r="C43" s="23" t="s">
        <v>113</v>
      </c>
      <c r="D43" s="2" t="s">
        <v>0</v>
      </c>
      <c r="E43" s="2" t="s">
        <v>119</v>
      </c>
      <c r="F43" s="19" t="s">
        <v>128</v>
      </c>
      <c r="G43" s="20">
        <v>2100</v>
      </c>
      <c r="H43" s="20">
        <v>2100</v>
      </c>
      <c r="I43" s="36">
        <f t="shared" si="0"/>
        <v>34.146341463414636</v>
      </c>
      <c r="J43" s="2" t="s">
        <v>134</v>
      </c>
      <c r="K43" s="25" t="s">
        <v>43</v>
      </c>
    </row>
    <row r="44" spans="1:11" ht="78.75" x14ac:dyDescent="0.25">
      <c r="A44" s="20">
        <v>43</v>
      </c>
      <c r="B44" s="19" t="s">
        <v>61</v>
      </c>
      <c r="C44" s="23" t="s">
        <v>114</v>
      </c>
      <c r="D44" s="2" t="s">
        <v>72</v>
      </c>
      <c r="E44" s="2" t="s">
        <v>120</v>
      </c>
      <c r="F44" s="19" t="s">
        <v>129</v>
      </c>
      <c r="G44" s="20">
        <v>186440</v>
      </c>
      <c r="H44" s="20">
        <v>186440</v>
      </c>
      <c r="I44" s="36">
        <f t="shared" si="0"/>
        <v>3031.5447154471544</v>
      </c>
      <c r="J44" s="2" t="s">
        <v>135</v>
      </c>
      <c r="K44" s="25" t="s">
        <v>96</v>
      </c>
    </row>
    <row r="45" spans="1:11" ht="48" customHeight="1" x14ac:dyDescent="0.25">
      <c r="A45" s="20">
        <v>44</v>
      </c>
      <c r="B45" s="19" t="s">
        <v>98</v>
      </c>
      <c r="C45" s="23" t="s">
        <v>142</v>
      </c>
      <c r="D45" s="2" t="s">
        <v>71</v>
      </c>
      <c r="E45" s="2" t="s">
        <v>74</v>
      </c>
      <c r="F45" s="19" t="s">
        <v>156</v>
      </c>
      <c r="G45" s="20">
        <v>3720000</v>
      </c>
      <c r="H45" s="20">
        <v>3717465</v>
      </c>
      <c r="I45" s="36">
        <f t="shared" si="0"/>
        <v>60446.585365853658</v>
      </c>
      <c r="J45" s="2" t="s">
        <v>162</v>
      </c>
      <c r="K45" s="25" t="s">
        <v>43</v>
      </c>
    </row>
    <row r="46" spans="1:11" ht="31.5" x14ac:dyDescent="0.25">
      <c r="A46" s="20">
        <v>45</v>
      </c>
      <c r="B46" s="19" t="s">
        <v>137</v>
      </c>
      <c r="C46" s="23" t="s">
        <v>143</v>
      </c>
      <c r="D46" s="2" t="s">
        <v>71</v>
      </c>
      <c r="E46" s="2" t="s">
        <v>150</v>
      </c>
      <c r="F46" s="19" t="s">
        <v>157</v>
      </c>
      <c r="G46" s="20">
        <v>38741</v>
      </c>
      <c r="H46" s="20">
        <v>38741</v>
      </c>
      <c r="I46" s="36">
        <f t="shared" si="0"/>
        <v>629.93495934959344</v>
      </c>
      <c r="J46" s="2" t="s">
        <v>163</v>
      </c>
      <c r="K46" s="25" t="s">
        <v>43</v>
      </c>
    </row>
    <row r="47" spans="1:11" ht="47.25" x14ac:dyDescent="0.25">
      <c r="A47" s="20">
        <v>46</v>
      </c>
      <c r="B47" s="19" t="s">
        <v>138</v>
      </c>
      <c r="C47" s="23" t="s">
        <v>144</v>
      </c>
      <c r="D47" s="2" t="s">
        <v>71</v>
      </c>
      <c r="E47" s="2" t="s">
        <v>151</v>
      </c>
      <c r="F47" s="19" t="s">
        <v>158</v>
      </c>
      <c r="G47" s="20">
        <v>177000</v>
      </c>
      <c r="H47" s="20">
        <v>177000</v>
      </c>
      <c r="I47" s="36">
        <f t="shared" si="0"/>
        <v>2878.0487804878048</v>
      </c>
      <c r="J47" s="2" t="s">
        <v>120</v>
      </c>
      <c r="K47" s="25" t="s">
        <v>43</v>
      </c>
    </row>
    <row r="48" spans="1:11" ht="48" customHeight="1" x14ac:dyDescent="0.25">
      <c r="A48" s="20">
        <v>47</v>
      </c>
      <c r="B48" s="19" t="s">
        <v>61</v>
      </c>
      <c r="C48" s="23" t="s">
        <v>145</v>
      </c>
      <c r="D48" s="2" t="s">
        <v>71</v>
      </c>
      <c r="E48" s="2" t="s">
        <v>152</v>
      </c>
      <c r="F48" s="19" t="s">
        <v>159</v>
      </c>
      <c r="G48" s="20">
        <v>493500</v>
      </c>
      <c r="H48" s="20">
        <v>493500</v>
      </c>
      <c r="I48" s="36">
        <f t="shared" si="0"/>
        <v>8024.3902439024387</v>
      </c>
      <c r="J48" s="2" t="s">
        <v>117</v>
      </c>
      <c r="K48" s="25" t="s">
        <v>43</v>
      </c>
    </row>
    <row r="49" spans="1:11" ht="44.25" customHeight="1" x14ac:dyDescent="0.25">
      <c r="A49" s="20">
        <v>48</v>
      </c>
      <c r="B49" s="19" t="s">
        <v>139</v>
      </c>
      <c r="C49" s="23" t="s">
        <v>146</v>
      </c>
      <c r="D49" s="2" t="s">
        <v>71</v>
      </c>
      <c r="E49" s="2" t="s">
        <v>153</v>
      </c>
      <c r="F49" s="19" t="s">
        <v>159</v>
      </c>
      <c r="G49" s="20">
        <v>4848000</v>
      </c>
      <c r="H49" s="20">
        <v>4484000</v>
      </c>
      <c r="I49" s="36">
        <f t="shared" si="0"/>
        <v>72910.569105691058</v>
      </c>
      <c r="J49" s="2" t="s">
        <v>150</v>
      </c>
      <c r="K49" s="25" t="s">
        <v>43</v>
      </c>
    </row>
    <row r="50" spans="1:11" ht="48" customHeight="1" x14ac:dyDescent="0.25">
      <c r="A50" s="20">
        <v>49</v>
      </c>
      <c r="B50" s="19" t="s">
        <v>140</v>
      </c>
      <c r="C50" s="23" t="s">
        <v>147</v>
      </c>
      <c r="D50" s="2" t="s">
        <v>71</v>
      </c>
      <c r="E50" s="2" t="s">
        <v>152</v>
      </c>
      <c r="F50" s="19" t="s">
        <v>158</v>
      </c>
      <c r="G50" s="20">
        <v>212400</v>
      </c>
      <c r="H50" s="20">
        <v>210276</v>
      </c>
      <c r="I50" s="36">
        <f t="shared" si="0"/>
        <v>3419.1219512195121</v>
      </c>
      <c r="J50" s="2" t="s">
        <v>74</v>
      </c>
      <c r="K50" s="25" t="s">
        <v>43</v>
      </c>
    </row>
    <row r="51" spans="1:11" ht="48" customHeight="1" x14ac:dyDescent="0.25">
      <c r="A51" s="20">
        <v>50</v>
      </c>
      <c r="B51" s="19" t="s">
        <v>140</v>
      </c>
      <c r="C51" s="23" t="s">
        <v>148</v>
      </c>
      <c r="D51" s="2" t="s">
        <v>71</v>
      </c>
      <c r="E51" s="2" t="s">
        <v>154</v>
      </c>
      <c r="F51" s="19" t="s">
        <v>160</v>
      </c>
      <c r="G51" s="20">
        <v>150000</v>
      </c>
      <c r="H51" s="20">
        <v>142308</v>
      </c>
      <c r="I51" s="36">
        <f t="shared" si="0"/>
        <v>2313.9512195121952</v>
      </c>
      <c r="J51" s="2" t="s">
        <v>74</v>
      </c>
      <c r="K51" s="25" t="s">
        <v>43</v>
      </c>
    </row>
    <row r="52" spans="1:11" ht="34.5" customHeight="1" x14ac:dyDescent="0.25">
      <c r="A52" s="20">
        <v>51</v>
      </c>
      <c r="B52" s="19" t="s">
        <v>141</v>
      </c>
      <c r="C52" s="23" t="s">
        <v>149</v>
      </c>
      <c r="D52" s="2" t="s">
        <v>71</v>
      </c>
      <c r="E52" s="2" t="s">
        <v>155</v>
      </c>
      <c r="F52" s="19" t="s">
        <v>161</v>
      </c>
      <c r="G52" s="20">
        <v>305000</v>
      </c>
      <c r="H52" s="20">
        <v>290280</v>
      </c>
      <c r="I52" s="36">
        <f t="shared" si="0"/>
        <v>4720</v>
      </c>
      <c r="J52" s="2" t="s">
        <v>74</v>
      </c>
      <c r="K52" s="25" t="s">
        <v>43</v>
      </c>
    </row>
    <row r="53" spans="1:11" ht="36" customHeight="1" x14ac:dyDescent="0.25">
      <c r="A53" s="20">
        <v>52</v>
      </c>
      <c r="B53" s="19" t="s">
        <v>141</v>
      </c>
      <c r="C53" s="23" t="s">
        <v>149</v>
      </c>
      <c r="D53" s="2" t="s">
        <v>71</v>
      </c>
      <c r="E53" s="2" t="s">
        <v>155</v>
      </c>
      <c r="F53" s="19" t="s">
        <v>161</v>
      </c>
      <c r="G53" s="20">
        <v>305000</v>
      </c>
      <c r="H53" s="20">
        <v>63720</v>
      </c>
      <c r="I53" s="36">
        <f t="shared" si="0"/>
        <v>1036.0975609756097</v>
      </c>
      <c r="J53" s="2" t="s">
        <v>74</v>
      </c>
      <c r="K53" s="25" t="s">
        <v>43</v>
      </c>
    </row>
    <row r="54" spans="1:11" ht="31.5" customHeight="1" x14ac:dyDescent="0.25">
      <c r="A54" s="20">
        <v>53</v>
      </c>
      <c r="B54" s="19" t="s">
        <v>141</v>
      </c>
      <c r="C54" s="23" t="s">
        <v>149</v>
      </c>
      <c r="D54" s="2" t="s">
        <v>71</v>
      </c>
      <c r="E54" s="2" t="s">
        <v>155</v>
      </c>
      <c r="F54" s="19" t="s">
        <v>161</v>
      </c>
      <c r="G54" s="20">
        <v>305000</v>
      </c>
      <c r="H54" s="20">
        <v>290280</v>
      </c>
      <c r="I54" s="36">
        <f t="shared" si="0"/>
        <v>4720</v>
      </c>
      <c r="J54" s="2" t="s">
        <v>74</v>
      </c>
      <c r="K54" s="25" t="s">
        <v>43</v>
      </c>
    </row>
    <row r="55" spans="1:11" ht="48" customHeight="1" x14ac:dyDescent="0.25">
      <c r="A55" s="20">
        <v>54</v>
      </c>
      <c r="B55" s="19" t="s">
        <v>164</v>
      </c>
      <c r="C55" s="23" t="s">
        <v>165</v>
      </c>
      <c r="D55" s="2" t="s">
        <v>0</v>
      </c>
      <c r="E55" s="2" t="s">
        <v>175</v>
      </c>
      <c r="F55" s="19" t="s">
        <v>180</v>
      </c>
      <c r="G55" s="20">
        <v>4500000</v>
      </c>
      <c r="H55" s="20">
        <v>4118000</v>
      </c>
      <c r="I55" s="36">
        <f t="shared" si="0"/>
        <v>66959.349593495936</v>
      </c>
      <c r="J55" s="2" t="s">
        <v>188</v>
      </c>
      <c r="K55" s="25" t="s">
        <v>95</v>
      </c>
    </row>
    <row r="56" spans="1:11" ht="48" customHeight="1" x14ac:dyDescent="0.25">
      <c r="A56" s="20">
        <v>55</v>
      </c>
      <c r="B56" s="19" t="s">
        <v>164</v>
      </c>
      <c r="C56" s="23" t="s">
        <v>166</v>
      </c>
      <c r="D56" s="2" t="s">
        <v>71</v>
      </c>
      <c r="E56" s="2" t="s">
        <v>176</v>
      </c>
      <c r="F56" s="19" t="s">
        <v>181</v>
      </c>
      <c r="G56" s="20">
        <v>10000000</v>
      </c>
      <c r="H56" s="20">
        <v>10000000</v>
      </c>
      <c r="I56" s="36">
        <f t="shared" si="0"/>
        <v>162601.62601626015</v>
      </c>
      <c r="J56" s="2" t="s">
        <v>188</v>
      </c>
      <c r="K56" s="25" t="s">
        <v>95</v>
      </c>
    </row>
    <row r="57" spans="1:11" ht="48" customHeight="1" x14ac:dyDescent="0.25">
      <c r="A57" s="20">
        <v>56</v>
      </c>
      <c r="B57" s="19" t="s">
        <v>164</v>
      </c>
      <c r="C57" s="23" t="s">
        <v>167</v>
      </c>
      <c r="D57" s="2" t="s">
        <v>0</v>
      </c>
      <c r="E57" s="2" t="s">
        <v>177</v>
      </c>
      <c r="F57" s="19" t="s">
        <v>182</v>
      </c>
      <c r="G57" s="20">
        <v>4250000</v>
      </c>
      <c r="H57" s="20">
        <v>4244000</v>
      </c>
      <c r="I57" s="36">
        <f t="shared" si="0"/>
        <v>69008.130081300813</v>
      </c>
      <c r="J57" s="2" t="s">
        <v>188</v>
      </c>
      <c r="K57" s="25" t="s">
        <v>95</v>
      </c>
    </row>
    <row r="58" spans="1:11" ht="48" customHeight="1" x14ac:dyDescent="0.25">
      <c r="A58" s="20">
        <v>57</v>
      </c>
      <c r="B58" s="19" t="s">
        <v>164</v>
      </c>
      <c r="C58" s="23" t="s">
        <v>168</v>
      </c>
      <c r="D58" s="2" t="s">
        <v>0</v>
      </c>
      <c r="E58" s="2" t="s">
        <v>176</v>
      </c>
      <c r="F58" s="19" t="s">
        <v>183</v>
      </c>
      <c r="G58" s="20">
        <v>45000000</v>
      </c>
      <c r="H58" s="20">
        <v>27900000</v>
      </c>
      <c r="I58" s="36">
        <f t="shared" si="0"/>
        <v>453658.53658536583</v>
      </c>
      <c r="J58" s="2" t="s">
        <v>188</v>
      </c>
      <c r="K58" s="25" t="s">
        <v>95</v>
      </c>
    </row>
    <row r="59" spans="1:11" ht="66.75" customHeight="1" x14ac:dyDescent="0.25">
      <c r="A59" s="20">
        <v>58</v>
      </c>
      <c r="B59" s="19" t="s">
        <v>164</v>
      </c>
      <c r="C59" s="23" t="s">
        <v>169</v>
      </c>
      <c r="D59" s="2" t="s">
        <v>0</v>
      </c>
      <c r="E59" s="2" t="s">
        <v>178</v>
      </c>
      <c r="F59" s="19" t="s">
        <v>184</v>
      </c>
      <c r="G59" s="20">
        <v>845000</v>
      </c>
      <c r="H59" s="20">
        <v>845000</v>
      </c>
      <c r="I59" s="36">
        <f t="shared" si="0"/>
        <v>13739.837398373984</v>
      </c>
      <c r="J59" s="2" t="s">
        <v>188</v>
      </c>
      <c r="K59" s="25" t="s">
        <v>95</v>
      </c>
    </row>
    <row r="60" spans="1:11" ht="36.75" customHeight="1" x14ac:dyDescent="0.25">
      <c r="A60" s="20">
        <v>59</v>
      </c>
      <c r="B60" s="19" t="s">
        <v>164</v>
      </c>
      <c r="C60" s="23" t="s">
        <v>170</v>
      </c>
      <c r="D60" s="2" t="s">
        <v>0</v>
      </c>
      <c r="E60" s="2" t="s">
        <v>116</v>
      </c>
      <c r="F60" s="19" t="s">
        <v>159</v>
      </c>
      <c r="G60" s="20">
        <v>960000</v>
      </c>
      <c r="H60" s="20">
        <v>904950</v>
      </c>
      <c r="I60" s="36">
        <f t="shared" si="0"/>
        <v>14714.634146341463</v>
      </c>
      <c r="J60" s="2" t="s">
        <v>188</v>
      </c>
      <c r="K60" s="25" t="s">
        <v>95</v>
      </c>
    </row>
    <row r="61" spans="1:11" ht="47.25" x14ac:dyDescent="0.25">
      <c r="A61" s="20">
        <v>60</v>
      </c>
      <c r="B61" s="19" t="s">
        <v>164</v>
      </c>
      <c r="C61" s="23" t="s">
        <v>171</v>
      </c>
      <c r="D61" s="2" t="s">
        <v>71</v>
      </c>
      <c r="E61" s="2" t="s">
        <v>176</v>
      </c>
      <c r="F61" s="19" t="s">
        <v>185</v>
      </c>
      <c r="G61" s="20">
        <v>23500000</v>
      </c>
      <c r="H61" s="20">
        <v>23500000</v>
      </c>
      <c r="I61" s="36">
        <f t="shared" si="0"/>
        <v>382113.82113821141</v>
      </c>
      <c r="J61" s="2" t="s">
        <v>188</v>
      </c>
      <c r="K61" s="25" t="s">
        <v>95</v>
      </c>
    </row>
    <row r="62" spans="1:11" ht="48" customHeight="1" x14ac:dyDescent="0.25">
      <c r="A62" s="20">
        <v>61</v>
      </c>
      <c r="B62" s="19" t="s">
        <v>164</v>
      </c>
      <c r="C62" s="19" t="s">
        <v>172</v>
      </c>
      <c r="D62" s="2" t="s">
        <v>0</v>
      </c>
      <c r="E62" s="2" t="s">
        <v>179</v>
      </c>
      <c r="F62" s="19" t="s">
        <v>186</v>
      </c>
      <c r="G62" s="20">
        <v>300000</v>
      </c>
      <c r="H62" s="20">
        <v>229500</v>
      </c>
      <c r="I62" s="36">
        <f t="shared" si="0"/>
        <v>3731.7073170731705</v>
      </c>
      <c r="J62" s="2" t="s">
        <v>188</v>
      </c>
      <c r="K62" s="25" t="s">
        <v>95</v>
      </c>
    </row>
    <row r="63" spans="1:11" ht="48" customHeight="1" x14ac:dyDescent="0.25">
      <c r="A63" s="20">
        <v>62</v>
      </c>
      <c r="B63" s="19" t="s">
        <v>164</v>
      </c>
      <c r="C63" s="19" t="s">
        <v>173</v>
      </c>
      <c r="D63" s="2" t="s">
        <v>0</v>
      </c>
      <c r="E63" s="2" t="s">
        <v>179</v>
      </c>
      <c r="F63" s="19" t="s">
        <v>184</v>
      </c>
      <c r="G63" s="20">
        <v>5500000</v>
      </c>
      <c r="H63" s="20">
        <v>54997000</v>
      </c>
      <c r="I63" s="36">
        <f t="shared" si="0"/>
        <v>894260.16260162601</v>
      </c>
      <c r="J63" s="2" t="s">
        <v>188</v>
      </c>
      <c r="K63" s="25" t="s">
        <v>95</v>
      </c>
    </row>
    <row r="64" spans="1:11" ht="47.25" x14ac:dyDescent="0.25">
      <c r="A64" s="20">
        <v>63</v>
      </c>
      <c r="B64" s="19" t="s">
        <v>164</v>
      </c>
      <c r="C64" s="23" t="s">
        <v>174</v>
      </c>
      <c r="D64" s="2" t="s">
        <v>71</v>
      </c>
      <c r="E64" s="2" t="s">
        <v>179</v>
      </c>
      <c r="F64" s="19" t="s">
        <v>187</v>
      </c>
      <c r="G64" s="20">
        <v>3000000</v>
      </c>
      <c r="H64" s="20">
        <v>2995000</v>
      </c>
      <c r="I64" s="36">
        <f t="shared" si="0"/>
        <v>48699.186991869916</v>
      </c>
      <c r="J64" s="2" t="s">
        <v>188</v>
      </c>
      <c r="K64" s="25" t="s">
        <v>95</v>
      </c>
    </row>
    <row r="65" spans="1:11" ht="63" x14ac:dyDescent="0.25">
      <c r="A65" s="20">
        <v>64</v>
      </c>
      <c r="B65" s="19" t="s">
        <v>189</v>
      </c>
      <c r="C65" s="23" t="s">
        <v>195</v>
      </c>
      <c r="D65" s="2" t="s">
        <v>71</v>
      </c>
      <c r="E65" s="2" t="s">
        <v>205</v>
      </c>
      <c r="F65" s="19" t="s">
        <v>159</v>
      </c>
      <c r="G65" s="20">
        <v>1770000</v>
      </c>
      <c r="H65" s="20">
        <v>1741680</v>
      </c>
      <c r="I65" s="36">
        <f t="shared" si="0"/>
        <v>28320</v>
      </c>
      <c r="J65" s="2" t="s">
        <v>217</v>
      </c>
      <c r="K65" s="25" t="s">
        <v>43</v>
      </c>
    </row>
    <row r="66" spans="1:11" ht="59.25" customHeight="1" x14ac:dyDescent="0.25">
      <c r="A66" s="20">
        <v>65</v>
      </c>
      <c r="B66" s="19" t="s">
        <v>190</v>
      </c>
      <c r="C66" s="23" t="s">
        <v>196</v>
      </c>
      <c r="D66" s="2" t="s">
        <v>0</v>
      </c>
      <c r="E66" s="2" t="s">
        <v>152</v>
      </c>
      <c r="F66" s="19" t="s">
        <v>210</v>
      </c>
      <c r="G66" s="20">
        <v>151764</v>
      </c>
      <c r="H66" s="20">
        <v>151764</v>
      </c>
      <c r="I66" s="36">
        <f t="shared" si="0"/>
        <v>2467.7073170731705</v>
      </c>
      <c r="J66" s="2" t="s">
        <v>217</v>
      </c>
      <c r="K66" s="25" t="s">
        <v>223</v>
      </c>
    </row>
    <row r="67" spans="1:11" ht="63" x14ac:dyDescent="0.25">
      <c r="A67" s="20">
        <v>66</v>
      </c>
      <c r="B67" s="19" t="s">
        <v>191</v>
      </c>
      <c r="C67" s="23" t="s">
        <v>197</v>
      </c>
      <c r="D67" s="2" t="s">
        <v>71</v>
      </c>
      <c r="E67" s="2" t="s">
        <v>206</v>
      </c>
      <c r="F67" s="19" t="s">
        <v>211</v>
      </c>
      <c r="G67" s="20">
        <v>295000</v>
      </c>
      <c r="H67" s="20">
        <v>285560</v>
      </c>
      <c r="I67" s="36">
        <f t="shared" ref="I67:I130" si="1">H67/61.5</f>
        <v>4643.252032520325</v>
      </c>
      <c r="J67" s="2" t="s">
        <v>206</v>
      </c>
      <c r="K67" s="25" t="s">
        <v>43</v>
      </c>
    </row>
    <row r="68" spans="1:11" ht="48" customHeight="1" x14ac:dyDescent="0.25">
      <c r="A68" s="20">
        <v>67</v>
      </c>
      <c r="B68" s="19" t="s">
        <v>191</v>
      </c>
      <c r="C68" s="23" t="s">
        <v>198</v>
      </c>
      <c r="D68" s="2" t="s">
        <v>71</v>
      </c>
      <c r="E68" s="2" t="s">
        <v>31</v>
      </c>
      <c r="F68" s="19" t="s">
        <v>212</v>
      </c>
      <c r="G68" s="20">
        <v>413000</v>
      </c>
      <c r="H68" s="20">
        <v>413000</v>
      </c>
      <c r="I68" s="36">
        <f t="shared" si="1"/>
        <v>6715.4471544715443</v>
      </c>
      <c r="J68" s="2" t="s">
        <v>218</v>
      </c>
      <c r="K68" s="25" t="s">
        <v>43</v>
      </c>
    </row>
    <row r="69" spans="1:11" ht="53.25" customHeight="1" x14ac:dyDescent="0.25">
      <c r="A69" s="20">
        <v>68</v>
      </c>
      <c r="B69" s="19" t="s">
        <v>192</v>
      </c>
      <c r="C69" s="23" t="s">
        <v>199</v>
      </c>
      <c r="D69" s="2" t="s">
        <v>71</v>
      </c>
      <c r="E69" s="2" t="s">
        <v>207</v>
      </c>
      <c r="F69" s="19" t="s">
        <v>161</v>
      </c>
      <c r="G69" s="20">
        <v>885000</v>
      </c>
      <c r="H69" s="20">
        <v>885000</v>
      </c>
      <c r="I69" s="36">
        <f t="shared" si="1"/>
        <v>14390.243902439024</v>
      </c>
      <c r="J69" s="2" t="s">
        <v>219</v>
      </c>
      <c r="K69" s="25" t="s">
        <v>43</v>
      </c>
    </row>
    <row r="70" spans="1:11" ht="48" customHeight="1" x14ac:dyDescent="0.25">
      <c r="A70" s="20">
        <v>69</v>
      </c>
      <c r="B70" s="19" t="s">
        <v>193</v>
      </c>
      <c r="C70" s="23" t="s">
        <v>200</v>
      </c>
      <c r="D70" s="2" t="s">
        <v>71</v>
      </c>
      <c r="E70" s="2" t="s">
        <v>208</v>
      </c>
      <c r="F70" s="19" t="s">
        <v>213</v>
      </c>
      <c r="G70" s="20">
        <v>590000</v>
      </c>
      <c r="H70" s="20">
        <v>590000</v>
      </c>
      <c r="I70" s="36">
        <f t="shared" si="1"/>
        <v>9593.4959349593501</v>
      </c>
      <c r="J70" s="2" t="s">
        <v>219</v>
      </c>
      <c r="K70" s="25" t="s">
        <v>43</v>
      </c>
    </row>
    <row r="71" spans="1:11" ht="47.25" x14ac:dyDescent="0.25">
      <c r="A71" s="20">
        <v>70</v>
      </c>
      <c r="B71" s="19" t="s">
        <v>191</v>
      </c>
      <c r="C71" s="23" t="s">
        <v>201</v>
      </c>
      <c r="D71" s="2" t="s">
        <v>0</v>
      </c>
      <c r="E71" s="2" t="s">
        <v>207</v>
      </c>
      <c r="F71" s="19" t="s">
        <v>214</v>
      </c>
      <c r="G71" s="20">
        <v>520000</v>
      </c>
      <c r="H71" s="20">
        <v>489909</v>
      </c>
      <c r="I71" s="36">
        <f t="shared" si="1"/>
        <v>7966</v>
      </c>
      <c r="J71" s="2" t="s">
        <v>220</v>
      </c>
      <c r="K71" s="25" t="s">
        <v>43</v>
      </c>
    </row>
    <row r="72" spans="1:11" ht="78.75" x14ac:dyDescent="0.25">
      <c r="A72" s="20">
        <v>71</v>
      </c>
      <c r="B72" s="19" t="s">
        <v>101</v>
      </c>
      <c r="C72" s="23" t="s">
        <v>202</v>
      </c>
      <c r="D72" s="2" t="s">
        <v>71</v>
      </c>
      <c r="E72" s="2" t="s">
        <v>209</v>
      </c>
      <c r="F72" s="19" t="s">
        <v>160</v>
      </c>
      <c r="G72" s="20">
        <v>400000</v>
      </c>
      <c r="H72" s="20">
        <v>400000</v>
      </c>
      <c r="I72" s="36">
        <f t="shared" si="1"/>
        <v>6504.0650406504064</v>
      </c>
      <c r="J72" s="2" t="s">
        <v>221</v>
      </c>
      <c r="K72" s="25" t="s">
        <v>43</v>
      </c>
    </row>
    <row r="73" spans="1:11" ht="47.25" x14ac:dyDescent="0.25">
      <c r="A73" s="20">
        <v>72</v>
      </c>
      <c r="B73" s="19" t="s">
        <v>194</v>
      </c>
      <c r="C73" s="23" t="s">
        <v>203</v>
      </c>
      <c r="D73" s="2" t="s">
        <v>71</v>
      </c>
      <c r="E73" s="2" t="s">
        <v>209</v>
      </c>
      <c r="F73" s="19" t="s">
        <v>215</v>
      </c>
      <c r="G73" s="20">
        <v>20060</v>
      </c>
      <c r="H73" s="20">
        <v>20051</v>
      </c>
      <c r="I73" s="36">
        <f t="shared" si="1"/>
        <v>326.03252032520328</v>
      </c>
      <c r="J73" s="2" t="s">
        <v>222</v>
      </c>
      <c r="K73" s="25" t="s">
        <v>43</v>
      </c>
    </row>
    <row r="74" spans="1:11" ht="78.75" x14ac:dyDescent="0.25">
      <c r="A74" s="20">
        <v>73</v>
      </c>
      <c r="B74" s="19" t="s">
        <v>59</v>
      </c>
      <c r="C74" s="23" t="s">
        <v>204</v>
      </c>
      <c r="D74" s="2" t="s">
        <v>71</v>
      </c>
      <c r="E74" s="2" t="s">
        <v>177</v>
      </c>
      <c r="F74" s="19" t="s">
        <v>216</v>
      </c>
      <c r="G74" s="20">
        <v>177000</v>
      </c>
      <c r="H74" s="20">
        <v>177000</v>
      </c>
      <c r="I74" s="36">
        <f t="shared" si="1"/>
        <v>2878.0487804878048</v>
      </c>
      <c r="J74" s="2" t="s">
        <v>208</v>
      </c>
      <c r="K74" s="25" t="s">
        <v>224</v>
      </c>
    </row>
    <row r="75" spans="1:11" ht="78.75" x14ac:dyDescent="0.25">
      <c r="A75" s="20">
        <v>74</v>
      </c>
      <c r="B75" s="19" t="s">
        <v>59</v>
      </c>
      <c r="C75" s="26" t="s">
        <v>240</v>
      </c>
      <c r="D75" s="2" t="s">
        <v>71</v>
      </c>
      <c r="E75" s="2" t="s">
        <v>177</v>
      </c>
      <c r="F75" s="19" t="s">
        <v>247</v>
      </c>
      <c r="G75" s="20">
        <v>3540000</v>
      </c>
      <c r="H75" s="20">
        <v>3540000</v>
      </c>
      <c r="I75" s="36">
        <f t="shared" si="1"/>
        <v>57560.975609756097</v>
      </c>
      <c r="J75" s="2" t="s">
        <v>208</v>
      </c>
      <c r="K75" s="25" t="s">
        <v>95</v>
      </c>
    </row>
    <row r="76" spans="1:11" ht="48" customHeight="1" x14ac:dyDescent="0.25">
      <c r="A76" s="20">
        <v>75</v>
      </c>
      <c r="B76" s="19" t="s">
        <v>225</v>
      </c>
      <c r="C76" s="23" t="s">
        <v>232</v>
      </c>
      <c r="D76" s="2" t="s">
        <v>71</v>
      </c>
      <c r="E76" s="2" t="s">
        <v>242</v>
      </c>
      <c r="F76" s="19" t="s">
        <v>248</v>
      </c>
      <c r="G76" s="20">
        <v>354000</v>
      </c>
      <c r="H76" s="20">
        <v>354000</v>
      </c>
      <c r="I76" s="36">
        <f t="shared" si="1"/>
        <v>5756.0975609756097</v>
      </c>
      <c r="J76" s="2" t="s">
        <v>255</v>
      </c>
      <c r="K76" s="25" t="s">
        <v>43</v>
      </c>
    </row>
    <row r="77" spans="1:11" ht="31.5" x14ac:dyDescent="0.25">
      <c r="A77" s="20">
        <v>76</v>
      </c>
      <c r="B77" s="19" t="s">
        <v>226</v>
      </c>
      <c r="C77" s="23" t="s">
        <v>233</v>
      </c>
      <c r="D77" s="2" t="s">
        <v>71</v>
      </c>
      <c r="E77" s="2" t="s">
        <v>243</v>
      </c>
      <c r="F77" s="19" t="s">
        <v>161</v>
      </c>
      <c r="G77" s="20">
        <v>47200</v>
      </c>
      <c r="H77" s="20">
        <v>47195</v>
      </c>
      <c r="I77" s="36">
        <f t="shared" si="1"/>
        <v>767.39837398373982</v>
      </c>
      <c r="J77" s="2" t="s">
        <v>256</v>
      </c>
      <c r="K77" s="25" t="s">
        <v>43</v>
      </c>
    </row>
    <row r="78" spans="1:11" ht="48" customHeight="1" x14ac:dyDescent="0.25">
      <c r="A78" s="20">
        <v>77</v>
      </c>
      <c r="B78" s="19" t="s">
        <v>227</v>
      </c>
      <c r="C78" s="23" t="s">
        <v>234</v>
      </c>
      <c r="D78" s="2" t="s">
        <v>71</v>
      </c>
      <c r="E78" s="2" t="s">
        <v>244</v>
      </c>
      <c r="F78" s="19" t="s">
        <v>249</v>
      </c>
      <c r="G78" s="20">
        <v>708000</v>
      </c>
      <c r="H78" s="20">
        <v>708000</v>
      </c>
      <c r="I78" s="36">
        <f t="shared" si="1"/>
        <v>11512.195121951219</v>
      </c>
      <c r="J78" s="2" t="s">
        <v>257</v>
      </c>
      <c r="K78" s="25" t="s">
        <v>224</v>
      </c>
    </row>
    <row r="79" spans="1:11" ht="69.75" customHeight="1" x14ac:dyDescent="0.25">
      <c r="A79" s="20">
        <v>78</v>
      </c>
      <c r="B79" s="19" t="s">
        <v>228</v>
      </c>
      <c r="C79" s="23" t="s">
        <v>235</v>
      </c>
      <c r="D79" s="2" t="s">
        <v>71</v>
      </c>
      <c r="E79" s="2" t="s">
        <v>245</v>
      </c>
      <c r="F79" s="19" t="s">
        <v>250</v>
      </c>
      <c r="G79" s="20">
        <v>35400</v>
      </c>
      <c r="H79" s="20">
        <v>35400</v>
      </c>
      <c r="I79" s="36">
        <f t="shared" si="1"/>
        <v>575.60975609756099</v>
      </c>
      <c r="J79" s="2" t="s">
        <v>258</v>
      </c>
      <c r="K79" s="25" t="s">
        <v>43</v>
      </c>
    </row>
    <row r="80" spans="1:11" ht="63" x14ac:dyDescent="0.25">
      <c r="A80" s="20">
        <v>79</v>
      </c>
      <c r="B80" s="19" t="s">
        <v>228</v>
      </c>
      <c r="C80" s="23" t="s">
        <v>236</v>
      </c>
      <c r="D80" s="2" t="s">
        <v>71</v>
      </c>
      <c r="E80" s="2" t="s">
        <v>245</v>
      </c>
      <c r="F80" s="19" t="s">
        <v>251</v>
      </c>
      <c r="G80" s="20">
        <v>35400</v>
      </c>
      <c r="H80" s="20">
        <v>35400</v>
      </c>
      <c r="I80" s="36">
        <f t="shared" si="1"/>
        <v>575.60975609756099</v>
      </c>
      <c r="J80" s="2" t="s">
        <v>258</v>
      </c>
      <c r="K80" s="25" t="s">
        <v>43</v>
      </c>
    </row>
    <row r="81" spans="1:11" ht="63" x14ac:dyDescent="0.25">
      <c r="A81" s="20">
        <v>80</v>
      </c>
      <c r="B81" s="19" t="s">
        <v>228</v>
      </c>
      <c r="C81" s="23" t="s">
        <v>237</v>
      </c>
      <c r="D81" s="2" t="s">
        <v>71</v>
      </c>
      <c r="E81" s="2" t="s">
        <v>245</v>
      </c>
      <c r="F81" s="19" t="s">
        <v>248</v>
      </c>
      <c r="G81" s="20">
        <v>35400</v>
      </c>
      <c r="H81" s="20">
        <v>35400</v>
      </c>
      <c r="I81" s="36">
        <f t="shared" si="1"/>
        <v>575.60975609756099</v>
      </c>
      <c r="J81" s="2" t="s">
        <v>258</v>
      </c>
      <c r="K81" s="25" t="s">
        <v>43</v>
      </c>
    </row>
    <row r="82" spans="1:11" ht="78.75" x14ac:dyDescent="0.25">
      <c r="A82" s="20">
        <v>81</v>
      </c>
      <c r="B82" s="19" t="s">
        <v>229</v>
      </c>
      <c r="C82" s="23" t="s">
        <v>238</v>
      </c>
      <c r="D82" s="2" t="s">
        <v>71</v>
      </c>
      <c r="E82" s="2" t="s">
        <v>243</v>
      </c>
      <c r="F82" s="19" t="s">
        <v>252</v>
      </c>
      <c r="G82" s="20">
        <v>59500</v>
      </c>
      <c r="H82" s="20">
        <v>59500</v>
      </c>
      <c r="I82" s="36">
        <f t="shared" si="1"/>
        <v>967.47967479674799</v>
      </c>
      <c r="J82" s="2" t="s">
        <v>244</v>
      </c>
      <c r="K82" s="25" t="s">
        <v>43</v>
      </c>
    </row>
    <row r="83" spans="1:11" ht="63" x14ac:dyDescent="0.25">
      <c r="A83" s="20">
        <v>82</v>
      </c>
      <c r="B83" s="19" t="s">
        <v>230</v>
      </c>
      <c r="C83" s="23" t="s">
        <v>239</v>
      </c>
      <c r="D83" s="2" t="s">
        <v>72</v>
      </c>
      <c r="E83" s="2" t="s">
        <v>178</v>
      </c>
      <c r="F83" s="19" t="s">
        <v>253</v>
      </c>
      <c r="G83" s="20">
        <v>2500000</v>
      </c>
      <c r="H83" s="20">
        <v>2204308</v>
      </c>
      <c r="I83" s="36">
        <f t="shared" si="1"/>
        <v>35842.406504065038</v>
      </c>
      <c r="J83" s="2" t="s">
        <v>243</v>
      </c>
      <c r="K83" s="25" t="s">
        <v>97</v>
      </c>
    </row>
    <row r="84" spans="1:11" ht="59.25" customHeight="1" x14ac:dyDescent="0.25">
      <c r="A84" s="20">
        <v>83</v>
      </c>
      <c r="B84" s="19" t="s">
        <v>231</v>
      </c>
      <c r="C84" s="23" t="s">
        <v>241</v>
      </c>
      <c r="D84" s="2" t="s">
        <v>72</v>
      </c>
      <c r="E84" s="2" t="s">
        <v>246</v>
      </c>
      <c r="F84" s="19" t="s">
        <v>254</v>
      </c>
      <c r="G84" s="20">
        <v>387472</v>
      </c>
      <c r="H84" s="20">
        <v>387471</v>
      </c>
      <c r="I84" s="36">
        <f t="shared" si="1"/>
        <v>6300.3414634146338</v>
      </c>
      <c r="J84" s="2" t="s">
        <v>243</v>
      </c>
      <c r="K84" s="25" t="s">
        <v>96</v>
      </c>
    </row>
    <row r="85" spans="1:11" ht="48" customHeight="1" x14ac:dyDescent="0.25">
      <c r="A85" s="20">
        <v>84</v>
      </c>
      <c r="B85" s="19" t="s">
        <v>259</v>
      </c>
      <c r="C85" s="23" t="s">
        <v>263</v>
      </c>
      <c r="D85" s="2" t="s">
        <v>72</v>
      </c>
      <c r="E85" s="2" t="s">
        <v>273</v>
      </c>
      <c r="F85" s="19" t="s">
        <v>279</v>
      </c>
      <c r="G85" s="20">
        <v>348349</v>
      </c>
      <c r="H85" s="20">
        <v>348349</v>
      </c>
      <c r="I85" s="36">
        <f t="shared" si="1"/>
        <v>5664.2113821138209</v>
      </c>
      <c r="J85" s="2" t="s">
        <v>243</v>
      </c>
      <c r="K85" s="25" t="s">
        <v>96</v>
      </c>
    </row>
    <row r="86" spans="1:11" ht="48" customHeight="1" x14ac:dyDescent="0.25">
      <c r="A86" s="20">
        <v>85</v>
      </c>
      <c r="B86" s="19" t="s">
        <v>61</v>
      </c>
      <c r="C86" s="23" t="s">
        <v>264</v>
      </c>
      <c r="D86" s="2" t="s">
        <v>71</v>
      </c>
      <c r="E86" s="2" t="s">
        <v>243</v>
      </c>
      <c r="F86" s="19" t="s">
        <v>280</v>
      </c>
      <c r="G86" s="20">
        <v>195994</v>
      </c>
      <c r="H86" s="20">
        <v>195762</v>
      </c>
      <c r="I86" s="36">
        <f t="shared" si="1"/>
        <v>3183.1219512195121</v>
      </c>
      <c r="J86" s="2" t="s">
        <v>243</v>
      </c>
      <c r="K86" s="25" t="s">
        <v>43</v>
      </c>
    </row>
    <row r="87" spans="1:11" ht="48" customHeight="1" x14ac:dyDescent="0.25">
      <c r="A87" s="20">
        <v>86</v>
      </c>
      <c r="B87" s="19" t="s">
        <v>193</v>
      </c>
      <c r="C87" s="23" t="s">
        <v>265</v>
      </c>
      <c r="D87" s="2" t="s">
        <v>71</v>
      </c>
      <c r="E87" s="2" t="s">
        <v>274</v>
      </c>
      <c r="F87" s="19" t="s">
        <v>248</v>
      </c>
      <c r="G87" s="20">
        <v>325680</v>
      </c>
      <c r="H87" s="20">
        <v>318600</v>
      </c>
      <c r="I87" s="36">
        <f t="shared" si="1"/>
        <v>5180.4878048780483</v>
      </c>
      <c r="J87" s="2" t="s">
        <v>285</v>
      </c>
      <c r="K87" s="25" t="s">
        <v>43</v>
      </c>
    </row>
    <row r="88" spans="1:11" ht="31.5" x14ac:dyDescent="0.25">
      <c r="A88" s="20">
        <v>87</v>
      </c>
      <c r="B88" s="19" t="s">
        <v>191</v>
      </c>
      <c r="C88" s="23" t="s">
        <v>266</v>
      </c>
      <c r="D88" s="2" t="s">
        <v>71</v>
      </c>
      <c r="E88" s="2" t="s">
        <v>177</v>
      </c>
      <c r="F88" s="19" t="s">
        <v>122</v>
      </c>
      <c r="G88" s="20">
        <v>9000000</v>
      </c>
      <c r="H88" s="20">
        <v>8996400</v>
      </c>
      <c r="I88" s="36">
        <f t="shared" si="1"/>
        <v>146282.92682926828</v>
      </c>
      <c r="J88" s="2" t="s">
        <v>209</v>
      </c>
      <c r="K88" s="25" t="s">
        <v>43</v>
      </c>
    </row>
    <row r="89" spans="1:11" ht="63.75" customHeight="1" x14ac:dyDescent="0.25">
      <c r="A89" s="20">
        <v>88</v>
      </c>
      <c r="B89" s="19" t="s">
        <v>260</v>
      </c>
      <c r="C89" s="23" t="s">
        <v>267</v>
      </c>
      <c r="D89" s="2" t="s">
        <v>0</v>
      </c>
      <c r="E89" s="2" t="s">
        <v>175</v>
      </c>
      <c r="F89" s="19" t="s">
        <v>248</v>
      </c>
      <c r="G89" s="20">
        <v>359900000</v>
      </c>
      <c r="H89" s="20">
        <v>354000</v>
      </c>
      <c r="I89" s="36">
        <f t="shared" si="1"/>
        <v>5756.0975609756097</v>
      </c>
      <c r="J89" s="2" t="s">
        <v>209</v>
      </c>
      <c r="K89" s="25" t="s">
        <v>43</v>
      </c>
    </row>
    <row r="90" spans="1:11" ht="78.75" x14ac:dyDescent="0.25">
      <c r="A90" s="20">
        <v>89</v>
      </c>
      <c r="B90" s="19" t="s">
        <v>261</v>
      </c>
      <c r="C90" s="23" t="s">
        <v>268</v>
      </c>
      <c r="D90" s="2" t="s">
        <v>71</v>
      </c>
      <c r="E90" s="2" t="s">
        <v>275</v>
      </c>
      <c r="F90" s="19" t="s">
        <v>281</v>
      </c>
      <c r="G90" s="20">
        <v>278662</v>
      </c>
      <c r="H90" s="20">
        <v>278568</v>
      </c>
      <c r="I90" s="36">
        <f t="shared" si="1"/>
        <v>4529.5609756097565</v>
      </c>
      <c r="J90" s="2" t="s">
        <v>286</v>
      </c>
      <c r="K90" s="25" t="s">
        <v>43</v>
      </c>
    </row>
    <row r="91" spans="1:11" ht="252" x14ac:dyDescent="0.25">
      <c r="A91" s="20">
        <v>90</v>
      </c>
      <c r="B91" s="19" t="s">
        <v>261</v>
      </c>
      <c r="C91" s="23" t="s">
        <v>269</v>
      </c>
      <c r="D91" s="2" t="s">
        <v>71</v>
      </c>
      <c r="E91" s="2" t="s">
        <v>276</v>
      </c>
      <c r="F91" s="19" t="s">
        <v>282</v>
      </c>
      <c r="G91" s="20">
        <v>23600</v>
      </c>
      <c r="H91" s="20">
        <v>23600</v>
      </c>
      <c r="I91" s="36">
        <f t="shared" si="1"/>
        <v>383.73983739837399</v>
      </c>
      <c r="J91" s="2" t="s">
        <v>286</v>
      </c>
      <c r="K91" s="25" t="s">
        <v>43</v>
      </c>
    </row>
    <row r="92" spans="1:11" ht="299.25" x14ac:dyDescent="0.25">
      <c r="A92" s="20">
        <v>91</v>
      </c>
      <c r="B92" s="19" t="s">
        <v>261</v>
      </c>
      <c r="C92" s="23" t="s">
        <v>270</v>
      </c>
      <c r="D92" s="2" t="s">
        <v>71</v>
      </c>
      <c r="E92" s="2" t="s">
        <v>178</v>
      </c>
      <c r="F92" s="19" t="s">
        <v>281</v>
      </c>
      <c r="G92" s="20">
        <v>35400</v>
      </c>
      <c r="H92" s="20">
        <v>35400</v>
      </c>
      <c r="I92" s="36">
        <f t="shared" si="1"/>
        <v>575.60975609756099</v>
      </c>
      <c r="J92" s="2" t="s">
        <v>286</v>
      </c>
      <c r="K92" s="25" t="s">
        <v>43</v>
      </c>
    </row>
    <row r="93" spans="1:11" ht="63" x14ac:dyDescent="0.25">
      <c r="A93" s="20">
        <v>92</v>
      </c>
      <c r="B93" s="19" t="s">
        <v>262</v>
      </c>
      <c r="C93" s="23" t="s">
        <v>271</v>
      </c>
      <c r="D93" s="2" t="s">
        <v>71</v>
      </c>
      <c r="E93" s="2" t="s">
        <v>277</v>
      </c>
      <c r="F93" s="19" t="s">
        <v>283</v>
      </c>
      <c r="G93" s="20">
        <v>708000</v>
      </c>
      <c r="H93" s="20">
        <v>708000</v>
      </c>
      <c r="I93" s="36">
        <f t="shared" si="1"/>
        <v>11512.195121951219</v>
      </c>
      <c r="J93" s="2" t="s">
        <v>286</v>
      </c>
      <c r="K93" s="25" t="s">
        <v>43</v>
      </c>
    </row>
    <row r="94" spans="1:11" ht="47.25" x14ac:dyDescent="0.25">
      <c r="A94" s="20">
        <v>93</v>
      </c>
      <c r="B94" s="19" t="s">
        <v>137</v>
      </c>
      <c r="C94" s="23" t="s">
        <v>272</v>
      </c>
      <c r="D94" s="2" t="s">
        <v>71</v>
      </c>
      <c r="E94" s="2" t="s">
        <v>278</v>
      </c>
      <c r="F94" s="19" t="s">
        <v>284</v>
      </c>
      <c r="G94" s="20">
        <v>40000</v>
      </c>
      <c r="H94" s="20">
        <v>39648</v>
      </c>
      <c r="I94" s="36">
        <f t="shared" si="1"/>
        <v>644.68292682926824</v>
      </c>
      <c r="J94" s="2" t="s">
        <v>177</v>
      </c>
      <c r="K94" s="25" t="s">
        <v>43</v>
      </c>
    </row>
    <row r="95" spans="1:11" ht="48" customHeight="1" x14ac:dyDescent="0.25">
      <c r="A95" s="20">
        <v>94</v>
      </c>
      <c r="B95" s="19" t="s">
        <v>193</v>
      </c>
      <c r="C95" s="23" t="s">
        <v>292</v>
      </c>
      <c r="D95" s="2" t="s">
        <v>71</v>
      </c>
      <c r="E95" s="2" t="s">
        <v>242</v>
      </c>
      <c r="F95" s="19" t="s">
        <v>307</v>
      </c>
      <c r="G95" s="20">
        <v>200000</v>
      </c>
      <c r="H95" s="20">
        <v>190400</v>
      </c>
      <c r="I95" s="36">
        <f t="shared" si="1"/>
        <v>3095.9349593495936</v>
      </c>
      <c r="J95" s="2" t="s">
        <v>177</v>
      </c>
      <c r="K95" s="25" t="s">
        <v>224</v>
      </c>
    </row>
    <row r="96" spans="1:11" ht="48" customHeight="1" x14ac:dyDescent="0.25">
      <c r="A96" s="20">
        <v>95</v>
      </c>
      <c r="B96" s="19" t="s">
        <v>287</v>
      </c>
      <c r="C96" s="23" t="s">
        <v>293</v>
      </c>
      <c r="D96" s="2" t="s">
        <v>72</v>
      </c>
      <c r="E96" s="2" t="s">
        <v>301</v>
      </c>
      <c r="F96" s="19" t="s">
        <v>308</v>
      </c>
      <c r="G96" s="20">
        <v>424800</v>
      </c>
      <c r="H96" s="20">
        <v>409882</v>
      </c>
      <c r="I96" s="36">
        <f t="shared" si="1"/>
        <v>6664.747967479675</v>
      </c>
      <c r="J96" s="2" t="s">
        <v>274</v>
      </c>
      <c r="K96" s="25" t="s">
        <v>95</v>
      </c>
    </row>
    <row r="97" spans="1:11" ht="31.5" x14ac:dyDescent="0.25">
      <c r="A97" s="20">
        <v>96</v>
      </c>
      <c r="B97" s="19" t="s">
        <v>57</v>
      </c>
      <c r="C97" s="23" t="s">
        <v>294</v>
      </c>
      <c r="D97" s="2" t="s">
        <v>71</v>
      </c>
      <c r="E97" s="2" t="s">
        <v>302</v>
      </c>
      <c r="F97" s="19" t="s">
        <v>309</v>
      </c>
      <c r="G97" s="20">
        <v>708000</v>
      </c>
      <c r="H97" s="20">
        <v>708000</v>
      </c>
      <c r="I97" s="36">
        <f t="shared" si="1"/>
        <v>11512.195121951219</v>
      </c>
      <c r="J97" s="2" t="s">
        <v>246</v>
      </c>
      <c r="K97" s="25" t="s">
        <v>95</v>
      </c>
    </row>
    <row r="98" spans="1:11" ht="63" x14ac:dyDescent="0.25">
      <c r="A98" s="20">
        <v>97</v>
      </c>
      <c r="B98" s="19" t="s">
        <v>262</v>
      </c>
      <c r="C98" s="23" t="s">
        <v>295</v>
      </c>
      <c r="D98" s="2" t="s">
        <v>71</v>
      </c>
      <c r="E98" s="2" t="s">
        <v>277</v>
      </c>
      <c r="F98" s="19" t="s">
        <v>310</v>
      </c>
      <c r="G98" s="20">
        <v>1500000</v>
      </c>
      <c r="H98" s="20">
        <v>546820</v>
      </c>
      <c r="I98" s="36">
        <f t="shared" si="1"/>
        <v>8891.3821138211388</v>
      </c>
      <c r="J98" s="2" t="s">
        <v>312</v>
      </c>
      <c r="K98" s="25" t="s">
        <v>43</v>
      </c>
    </row>
    <row r="99" spans="1:11" ht="77.25" customHeight="1" x14ac:dyDescent="0.25">
      <c r="A99" s="20">
        <v>98</v>
      </c>
      <c r="B99" s="19" t="s">
        <v>262</v>
      </c>
      <c r="C99" s="23" t="s">
        <v>295</v>
      </c>
      <c r="D99" s="2" t="s">
        <v>71</v>
      </c>
      <c r="E99" s="2" t="s">
        <v>277</v>
      </c>
      <c r="F99" s="19" t="s">
        <v>248</v>
      </c>
      <c r="G99" s="20">
        <v>1500000</v>
      </c>
      <c r="H99" s="20">
        <v>815321</v>
      </c>
      <c r="I99" s="36">
        <f t="shared" si="1"/>
        <v>13257.252032520326</v>
      </c>
      <c r="J99" s="2" t="s">
        <v>312</v>
      </c>
      <c r="K99" s="25" t="s">
        <v>43</v>
      </c>
    </row>
    <row r="100" spans="1:11" ht="33" customHeight="1" x14ac:dyDescent="0.25">
      <c r="A100" s="20">
        <v>99</v>
      </c>
      <c r="B100" s="19" t="s">
        <v>288</v>
      </c>
      <c r="C100" s="23" t="s">
        <v>296</v>
      </c>
      <c r="D100" s="2" t="s">
        <v>71</v>
      </c>
      <c r="E100" s="2" t="s">
        <v>303</v>
      </c>
      <c r="F100" s="19" t="s">
        <v>311</v>
      </c>
      <c r="G100" s="20">
        <v>226560</v>
      </c>
      <c r="H100" s="20">
        <v>226560</v>
      </c>
      <c r="I100" s="36">
        <f t="shared" si="1"/>
        <v>3683.9024390243903</v>
      </c>
      <c r="J100" s="2" t="s">
        <v>119</v>
      </c>
      <c r="K100" s="25" t="s">
        <v>43</v>
      </c>
    </row>
    <row r="101" spans="1:11" ht="63" x14ac:dyDescent="0.25">
      <c r="A101" s="20">
        <v>100</v>
      </c>
      <c r="B101" s="19" t="s">
        <v>289</v>
      </c>
      <c r="C101" s="23" t="s">
        <v>297</v>
      </c>
      <c r="D101" s="2" t="s">
        <v>71</v>
      </c>
      <c r="E101" s="2" t="s">
        <v>304</v>
      </c>
      <c r="F101" s="19" t="s">
        <v>124</v>
      </c>
      <c r="G101" s="20">
        <v>263376</v>
      </c>
      <c r="H101" s="20">
        <v>263376</v>
      </c>
      <c r="I101" s="36">
        <f t="shared" si="1"/>
        <v>4282.5365853658541</v>
      </c>
      <c r="J101" s="2" t="s">
        <v>277</v>
      </c>
      <c r="K101" s="25" t="s">
        <v>43</v>
      </c>
    </row>
    <row r="102" spans="1:11" ht="48" customHeight="1" x14ac:dyDescent="0.25">
      <c r="A102" s="20">
        <v>101</v>
      </c>
      <c r="B102" s="19" t="s">
        <v>290</v>
      </c>
      <c r="C102" s="23" t="s">
        <v>298</v>
      </c>
      <c r="D102" s="2" t="s">
        <v>0</v>
      </c>
      <c r="E102" s="2" t="s">
        <v>305</v>
      </c>
      <c r="F102" s="19" t="s">
        <v>51</v>
      </c>
      <c r="G102" s="20">
        <v>1575</v>
      </c>
      <c r="H102" s="20">
        <v>1575</v>
      </c>
      <c r="I102" s="36">
        <f t="shared" si="1"/>
        <v>25.609756097560975</v>
      </c>
      <c r="J102" s="2" t="s">
        <v>176</v>
      </c>
      <c r="K102" s="25" t="s">
        <v>43</v>
      </c>
    </row>
    <row r="103" spans="1:11" ht="48" customHeight="1" x14ac:dyDescent="0.25">
      <c r="A103" s="20">
        <v>102</v>
      </c>
      <c r="B103" s="19" t="s">
        <v>291</v>
      </c>
      <c r="C103" s="23" t="s">
        <v>299</v>
      </c>
      <c r="D103" s="2" t="s">
        <v>71</v>
      </c>
      <c r="E103" s="2" t="s">
        <v>306</v>
      </c>
      <c r="F103" s="19" t="s">
        <v>158</v>
      </c>
      <c r="G103" s="20">
        <v>70000</v>
      </c>
      <c r="H103" s="20">
        <v>63720</v>
      </c>
      <c r="I103" s="36">
        <f t="shared" si="1"/>
        <v>1036.0975609756097</v>
      </c>
      <c r="J103" s="2" t="s">
        <v>178</v>
      </c>
      <c r="K103" s="25" t="s">
        <v>43</v>
      </c>
    </row>
    <row r="104" spans="1:11" ht="149.25" customHeight="1" x14ac:dyDescent="0.25">
      <c r="A104" s="20">
        <v>103</v>
      </c>
      <c r="B104" s="19" t="s">
        <v>261</v>
      </c>
      <c r="C104" s="23" t="s">
        <v>300</v>
      </c>
      <c r="D104" s="2" t="s">
        <v>71</v>
      </c>
      <c r="E104" s="2" t="s">
        <v>303</v>
      </c>
      <c r="F104" s="19" t="s">
        <v>282</v>
      </c>
      <c r="G104" s="20">
        <v>294693</v>
      </c>
      <c r="H104" s="20">
        <v>294684</v>
      </c>
      <c r="I104" s="36">
        <f t="shared" si="1"/>
        <v>4791.6097560975613</v>
      </c>
      <c r="J104" s="2" t="s">
        <v>242</v>
      </c>
      <c r="K104" s="25" t="s">
        <v>43</v>
      </c>
    </row>
    <row r="105" spans="1:11" ht="47.25" x14ac:dyDescent="0.25">
      <c r="A105" s="20">
        <v>104</v>
      </c>
      <c r="B105" s="19" t="s">
        <v>313</v>
      </c>
      <c r="C105" s="23" t="s">
        <v>317</v>
      </c>
      <c r="D105" s="2" t="s">
        <v>0</v>
      </c>
      <c r="E105" s="2" t="s">
        <v>325</v>
      </c>
      <c r="F105" s="19" t="s">
        <v>332</v>
      </c>
      <c r="G105" s="20">
        <v>190000</v>
      </c>
      <c r="H105" s="20">
        <v>91350</v>
      </c>
      <c r="I105" s="36">
        <f t="shared" si="1"/>
        <v>1485.3658536585365</v>
      </c>
      <c r="J105" s="2" t="s">
        <v>242</v>
      </c>
      <c r="K105" s="25" t="s">
        <v>95</v>
      </c>
    </row>
    <row r="106" spans="1:11" ht="48" customHeight="1" x14ac:dyDescent="0.25">
      <c r="A106" s="20">
        <v>105</v>
      </c>
      <c r="B106" s="19" t="s">
        <v>313</v>
      </c>
      <c r="C106" s="23" t="s">
        <v>318</v>
      </c>
      <c r="D106" s="2" t="s">
        <v>0</v>
      </c>
      <c r="E106" s="2" t="s">
        <v>325</v>
      </c>
      <c r="F106" s="19" t="s">
        <v>333</v>
      </c>
      <c r="G106" s="20">
        <v>190000</v>
      </c>
      <c r="H106" s="20">
        <v>10185</v>
      </c>
      <c r="I106" s="36">
        <f t="shared" si="1"/>
        <v>165.60975609756099</v>
      </c>
      <c r="J106" s="2" t="s">
        <v>242</v>
      </c>
      <c r="K106" s="25" t="s">
        <v>95</v>
      </c>
    </row>
    <row r="107" spans="1:11" ht="48" customHeight="1" x14ac:dyDescent="0.25">
      <c r="A107" s="20">
        <v>106</v>
      </c>
      <c r="B107" s="19" t="s">
        <v>313</v>
      </c>
      <c r="C107" s="23" t="s">
        <v>319</v>
      </c>
      <c r="D107" s="2" t="s">
        <v>0</v>
      </c>
      <c r="E107" s="2" t="s">
        <v>325</v>
      </c>
      <c r="F107" s="19" t="s">
        <v>334</v>
      </c>
      <c r="G107" s="20">
        <v>190000</v>
      </c>
      <c r="H107" s="20">
        <v>64089</v>
      </c>
      <c r="I107" s="36">
        <f t="shared" si="1"/>
        <v>1042.0975609756097</v>
      </c>
      <c r="J107" s="2" t="s">
        <v>242</v>
      </c>
      <c r="K107" s="25" t="s">
        <v>95</v>
      </c>
    </row>
    <row r="108" spans="1:11" ht="48" customHeight="1" x14ac:dyDescent="0.25">
      <c r="A108" s="20">
        <v>107</v>
      </c>
      <c r="B108" s="19" t="s">
        <v>313</v>
      </c>
      <c r="C108" s="23" t="s">
        <v>320</v>
      </c>
      <c r="D108" s="2" t="s">
        <v>0</v>
      </c>
      <c r="E108" s="2" t="s">
        <v>325</v>
      </c>
      <c r="F108" s="19" t="s">
        <v>335</v>
      </c>
      <c r="G108" s="20">
        <v>190000</v>
      </c>
      <c r="H108" s="20">
        <v>29063</v>
      </c>
      <c r="I108" s="36">
        <f t="shared" si="1"/>
        <v>472.5691056910569</v>
      </c>
      <c r="J108" s="2" t="s">
        <v>242</v>
      </c>
      <c r="K108" s="25" t="s">
        <v>95</v>
      </c>
    </row>
    <row r="109" spans="1:11" ht="69" customHeight="1" x14ac:dyDescent="0.25">
      <c r="A109" s="20">
        <v>108</v>
      </c>
      <c r="B109" s="19" t="s">
        <v>314</v>
      </c>
      <c r="C109" s="19" t="s">
        <v>321</v>
      </c>
      <c r="D109" s="2" t="s">
        <v>71</v>
      </c>
      <c r="E109" s="2" t="s">
        <v>326</v>
      </c>
      <c r="F109" s="19" t="s">
        <v>158</v>
      </c>
      <c r="G109" s="20">
        <v>118000</v>
      </c>
      <c r="H109" s="20">
        <v>111977</v>
      </c>
      <c r="I109" s="36">
        <f t="shared" si="1"/>
        <v>1820.7642276422764</v>
      </c>
      <c r="J109" s="2" t="s">
        <v>340</v>
      </c>
      <c r="K109" s="25" t="s">
        <v>43</v>
      </c>
    </row>
    <row r="110" spans="1:11" ht="48" customHeight="1" x14ac:dyDescent="0.25">
      <c r="A110" s="20">
        <v>109</v>
      </c>
      <c r="B110" s="19" t="s">
        <v>259</v>
      </c>
      <c r="C110" s="19" t="s">
        <v>322</v>
      </c>
      <c r="D110" s="2" t="s">
        <v>71</v>
      </c>
      <c r="E110" s="2" t="s">
        <v>327</v>
      </c>
      <c r="F110" s="19" t="s">
        <v>336</v>
      </c>
      <c r="G110" s="20">
        <v>230000</v>
      </c>
      <c r="H110" s="20">
        <v>221400</v>
      </c>
      <c r="I110" s="36">
        <f t="shared" si="1"/>
        <v>3600</v>
      </c>
      <c r="J110" s="2" t="s">
        <v>306</v>
      </c>
      <c r="K110" s="25" t="s">
        <v>43</v>
      </c>
    </row>
    <row r="111" spans="1:11" ht="48" customHeight="1" x14ac:dyDescent="0.25">
      <c r="A111" s="20">
        <v>110</v>
      </c>
      <c r="B111" s="19" t="s">
        <v>315</v>
      </c>
      <c r="C111" s="19" t="s">
        <v>323</v>
      </c>
      <c r="D111" s="2" t="s">
        <v>0</v>
      </c>
      <c r="E111" s="2" t="s">
        <v>328</v>
      </c>
      <c r="F111" s="19" t="s">
        <v>54</v>
      </c>
      <c r="G111" s="20">
        <v>80000</v>
      </c>
      <c r="H111" s="20">
        <v>80000</v>
      </c>
      <c r="I111" s="36">
        <f t="shared" si="1"/>
        <v>1300.8130081300812</v>
      </c>
      <c r="J111" s="2" t="s">
        <v>306</v>
      </c>
      <c r="K111" s="25" t="s">
        <v>43</v>
      </c>
    </row>
    <row r="112" spans="1:11" ht="33" customHeight="1" x14ac:dyDescent="0.25">
      <c r="A112" s="20">
        <v>111</v>
      </c>
      <c r="B112" s="19" t="s">
        <v>316</v>
      </c>
      <c r="C112" s="23" t="s">
        <v>324</v>
      </c>
      <c r="D112" s="2" t="s">
        <v>0</v>
      </c>
      <c r="E112" s="2" t="s">
        <v>329</v>
      </c>
      <c r="F112" s="19" t="s">
        <v>337</v>
      </c>
      <c r="G112" s="20">
        <v>1292258</v>
      </c>
      <c r="H112" s="20">
        <v>250158</v>
      </c>
      <c r="I112" s="36">
        <f t="shared" si="1"/>
        <v>4067.6097560975609</v>
      </c>
      <c r="J112" s="2" t="s">
        <v>306</v>
      </c>
      <c r="K112" s="25" t="s">
        <v>95</v>
      </c>
    </row>
    <row r="113" spans="1:11" ht="47.25" x14ac:dyDescent="0.25">
      <c r="A113" s="20">
        <v>112</v>
      </c>
      <c r="B113" s="19" t="s">
        <v>316</v>
      </c>
      <c r="C113" s="23" t="s">
        <v>324</v>
      </c>
      <c r="D113" s="2" t="s">
        <v>0</v>
      </c>
      <c r="E113" s="2" t="s">
        <v>330</v>
      </c>
      <c r="F113" s="19" t="s">
        <v>338</v>
      </c>
      <c r="G113" s="20">
        <v>1292258</v>
      </c>
      <c r="H113" s="20">
        <v>140066</v>
      </c>
      <c r="I113" s="36">
        <f t="shared" si="1"/>
        <v>2277.4959349593496</v>
      </c>
      <c r="J113" s="2" t="s">
        <v>306</v>
      </c>
      <c r="K113" s="25" t="s">
        <v>95</v>
      </c>
    </row>
    <row r="114" spans="1:11" ht="48" customHeight="1" x14ac:dyDescent="0.25">
      <c r="A114" s="20">
        <v>113</v>
      </c>
      <c r="B114" s="19" t="s">
        <v>316</v>
      </c>
      <c r="C114" s="23" t="s">
        <v>324</v>
      </c>
      <c r="D114" s="2" t="s">
        <v>0</v>
      </c>
      <c r="E114" s="2" t="s">
        <v>331</v>
      </c>
      <c r="F114" s="19" t="s">
        <v>339</v>
      </c>
      <c r="G114" s="20">
        <v>1292258</v>
      </c>
      <c r="H114" s="20">
        <v>64880728</v>
      </c>
      <c r="I114" s="36">
        <f t="shared" si="1"/>
        <v>1054971.1869918699</v>
      </c>
      <c r="J114" s="2" t="s">
        <v>306</v>
      </c>
      <c r="K114" s="25" t="s">
        <v>95</v>
      </c>
    </row>
    <row r="115" spans="1:11" ht="63" x14ac:dyDescent="0.25">
      <c r="A115" s="20">
        <v>114</v>
      </c>
      <c r="B115" s="19" t="s">
        <v>316</v>
      </c>
      <c r="C115" s="23" t="s">
        <v>324</v>
      </c>
      <c r="D115" s="2" t="s">
        <v>0</v>
      </c>
      <c r="E115" s="2" t="s">
        <v>353</v>
      </c>
      <c r="F115" s="19" t="s">
        <v>333</v>
      </c>
      <c r="G115" s="20">
        <v>1292258</v>
      </c>
      <c r="H115" s="20">
        <v>61120</v>
      </c>
      <c r="I115" s="36">
        <f t="shared" si="1"/>
        <v>993.82113821138216</v>
      </c>
      <c r="J115" s="2" t="s">
        <v>366</v>
      </c>
      <c r="K115" s="25" t="s">
        <v>95</v>
      </c>
    </row>
    <row r="116" spans="1:11" ht="31.5" x14ac:dyDescent="0.25">
      <c r="A116" s="20">
        <v>115</v>
      </c>
      <c r="B116" s="19" t="s">
        <v>341</v>
      </c>
      <c r="C116" s="23" t="s">
        <v>344</v>
      </c>
      <c r="D116" s="2" t="s">
        <v>71</v>
      </c>
      <c r="E116" s="2" t="s">
        <v>303</v>
      </c>
      <c r="F116" s="19" t="s">
        <v>359</v>
      </c>
      <c r="G116" s="20">
        <v>250000</v>
      </c>
      <c r="H116" s="20">
        <v>250000</v>
      </c>
      <c r="I116" s="36">
        <f t="shared" si="1"/>
        <v>4065.040650406504</v>
      </c>
      <c r="J116" s="2" t="s">
        <v>305</v>
      </c>
      <c r="K116" s="25" t="s">
        <v>224</v>
      </c>
    </row>
    <row r="117" spans="1:11" ht="78.75" x14ac:dyDescent="0.25">
      <c r="A117" s="20">
        <v>116</v>
      </c>
      <c r="B117" s="19" t="s">
        <v>59</v>
      </c>
      <c r="C117" s="23" t="s">
        <v>345</v>
      </c>
      <c r="D117" s="2" t="s">
        <v>71</v>
      </c>
      <c r="E117" s="2" t="s">
        <v>354</v>
      </c>
      <c r="F117" s="19" t="s">
        <v>360</v>
      </c>
      <c r="G117" s="20">
        <v>236000</v>
      </c>
      <c r="H117" s="20">
        <v>236000</v>
      </c>
      <c r="I117" s="36">
        <f t="shared" si="1"/>
        <v>3837.3983739837399</v>
      </c>
      <c r="J117" s="2" t="s">
        <v>303</v>
      </c>
      <c r="K117" s="25" t="s">
        <v>224</v>
      </c>
    </row>
    <row r="118" spans="1:11" ht="63" x14ac:dyDescent="0.25">
      <c r="A118" s="20">
        <v>117</v>
      </c>
      <c r="B118" s="19" t="s">
        <v>342</v>
      </c>
      <c r="C118" s="23" t="s">
        <v>346</v>
      </c>
      <c r="D118" s="2" t="s">
        <v>0</v>
      </c>
      <c r="E118" s="2" t="s">
        <v>355</v>
      </c>
      <c r="F118" s="19" t="s">
        <v>180</v>
      </c>
      <c r="G118" s="20">
        <v>1121000</v>
      </c>
      <c r="H118" s="20">
        <v>1099170</v>
      </c>
      <c r="I118" s="36">
        <f t="shared" si="1"/>
        <v>17872.682926829268</v>
      </c>
      <c r="J118" s="2" t="s">
        <v>303</v>
      </c>
      <c r="K118" s="25" t="s">
        <v>43</v>
      </c>
    </row>
    <row r="119" spans="1:11" ht="99" customHeight="1" x14ac:dyDescent="0.25">
      <c r="A119" s="20">
        <v>118</v>
      </c>
      <c r="B119" s="19" t="s">
        <v>343</v>
      </c>
      <c r="C119" s="23" t="s">
        <v>347</v>
      </c>
      <c r="D119" s="2" t="s">
        <v>71</v>
      </c>
      <c r="E119" s="2" t="s">
        <v>356</v>
      </c>
      <c r="F119" s="19" t="s">
        <v>361</v>
      </c>
      <c r="G119" s="20">
        <v>84960</v>
      </c>
      <c r="H119" s="20">
        <v>84960</v>
      </c>
      <c r="I119" s="36">
        <f t="shared" si="1"/>
        <v>1381.4634146341464</v>
      </c>
      <c r="J119" s="2" t="s">
        <v>325</v>
      </c>
      <c r="K119" s="25" t="s">
        <v>43</v>
      </c>
    </row>
    <row r="120" spans="1:11" ht="48" customHeight="1" x14ac:dyDescent="0.25">
      <c r="A120" s="20">
        <v>119</v>
      </c>
      <c r="B120" s="19" t="s">
        <v>61</v>
      </c>
      <c r="C120" s="23" t="s">
        <v>348</v>
      </c>
      <c r="D120" s="2" t="s">
        <v>72</v>
      </c>
      <c r="E120" s="2" t="s">
        <v>302</v>
      </c>
      <c r="F120" s="19" t="s">
        <v>362</v>
      </c>
      <c r="G120" s="20">
        <v>64635</v>
      </c>
      <c r="H120" s="20">
        <v>64635</v>
      </c>
      <c r="I120" s="36">
        <f t="shared" si="1"/>
        <v>1050.9756097560976</v>
      </c>
      <c r="J120" s="2" t="s">
        <v>328</v>
      </c>
      <c r="K120" s="25" t="s">
        <v>96</v>
      </c>
    </row>
    <row r="121" spans="1:11" ht="78.75" x14ac:dyDescent="0.25">
      <c r="A121" s="20">
        <v>120</v>
      </c>
      <c r="B121" s="19" t="s">
        <v>61</v>
      </c>
      <c r="C121" s="23" t="s">
        <v>349</v>
      </c>
      <c r="D121" s="2" t="s">
        <v>72</v>
      </c>
      <c r="E121" s="2" t="s">
        <v>357</v>
      </c>
      <c r="F121" s="19" t="s">
        <v>363</v>
      </c>
      <c r="G121" s="20">
        <v>2333303</v>
      </c>
      <c r="H121" s="20">
        <v>1529891</v>
      </c>
      <c r="I121" s="36">
        <f t="shared" si="1"/>
        <v>24876.276422764229</v>
      </c>
      <c r="J121" s="2" t="s">
        <v>328</v>
      </c>
      <c r="K121" s="25" t="s">
        <v>96</v>
      </c>
    </row>
    <row r="122" spans="1:11" ht="74.25" customHeight="1" x14ac:dyDescent="0.25">
      <c r="A122" s="20">
        <v>121</v>
      </c>
      <c r="B122" s="19" t="s">
        <v>342</v>
      </c>
      <c r="C122" s="23" t="s">
        <v>350</v>
      </c>
      <c r="D122" s="2" t="s">
        <v>72</v>
      </c>
      <c r="E122" s="2" t="s">
        <v>358</v>
      </c>
      <c r="F122" s="19" t="s">
        <v>364</v>
      </c>
      <c r="G122" s="20">
        <v>381300</v>
      </c>
      <c r="H122" s="20">
        <v>381300</v>
      </c>
      <c r="I122" s="36">
        <f t="shared" si="1"/>
        <v>6200</v>
      </c>
      <c r="J122" s="2" t="s">
        <v>328</v>
      </c>
      <c r="K122" s="25" t="s">
        <v>43</v>
      </c>
    </row>
    <row r="123" spans="1:11" ht="141.75" x14ac:dyDescent="0.25">
      <c r="A123" s="20">
        <v>122</v>
      </c>
      <c r="B123" s="19" t="s">
        <v>288</v>
      </c>
      <c r="C123" s="23" t="s">
        <v>351</v>
      </c>
      <c r="D123" s="2" t="s">
        <v>71</v>
      </c>
      <c r="E123" s="2" t="s">
        <v>327</v>
      </c>
      <c r="F123" s="19" t="s">
        <v>180</v>
      </c>
      <c r="G123" s="20">
        <v>34100</v>
      </c>
      <c r="H123" s="20">
        <v>34100</v>
      </c>
      <c r="I123" s="36">
        <f t="shared" si="1"/>
        <v>554.47154471544718</v>
      </c>
      <c r="J123" s="2" t="s">
        <v>328</v>
      </c>
      <c r="K123" s="25" t="s">
        <v>43</v>
      </c>
    </row>
    <row r="124" spans="1:11" ht="48" customHeight="1" x14ac:dyDescent="0.25">
      <c r="A124" s="20">
        <v>123</v>
      </c>
      <c r="B124" s="19" t="s">
        <v>59</v>
      </c>
      <c r="C124" s="23" t="s">
        <v>352</v>
      </c>
      <c r="D124" s="2" t="s">
        <v>71</v>
      </c>
      <c r="E124" s="2" t="s">
        <v>356</v>
      </c>
      <c r="F124" s="19" t="s">
        <v>365</v>
      </c>
      <c r="G124" s="20">
        <v>2242000</v>
      </c>
      <c r="H124" s="20">
        <v>2242000</v>
      </c>
      <c r="I124" s="36">
        <f t="shared" si="1"/>
        <v>36455.284552845529</v>
      </c>
      <c r="J124" s="2" t="s">
        <v>328</v>
      </c>
      <c r="K124" s="25" t="s">
        <v>95</v>
      </c>
    </row>
    <row r="125" spans="1:11" ht="157.5" x14ac:dyDescent="0.25">
      <c r="A125" s="20">
        <v>124</v>
      </c>
      <c r="B125" s="19" t="s">
        <v>367</v>
      </c>
      <c r="C125" s="23" t="s">
        <v>373</v>
      </c>
      <c r="D125" s="2" t="s">
        <v>71</v>
      </c>
      <c r="E125" s="2" t="s">
        <v>380</v>
      </c>
      <c r="F125" s="19" t="s">
        <v>384</v>
      </c>
      <c r="G125" s="20">
        <v>1800000</v>
      </c>
      <c r="H125" s="20">
        <v>354000</v>
      </c>
      <c r="I125" s="36">
        <f t="shared" si="1"/>
        <v>5756.0975609756097</v>
      </c>
      <c r="J125" s="2" t="s">
        <v>278</v>
      </c>
      <c r="K125" s="25" t="s">
        <v>95</v>
      </c>
    </row>
    <row r="126" spans="1:11" ht="157.5" x14ac:dyDescent="0.25">
      <c r="A126" s="20">
        <v>125</v>
      </c>
      <c r="B126" s="19" t="s">
        <v>367</v>
      </c>
      <c r="C126" s="23" t="s">
        <v>373</v>
      </c>
      <c r="D126" s="2" t="s">
        <v>71</v>
      </c>
      <c r="E126" s="2" t="s">
        <v>380</v>
      </c>
      <c r="F126" s="19" t="s">
        <v>389</v>
      </c>
      <c r="G126" s="20">
        <v>1800000</v>
      </c>
      <c r="H126" s="20">
        <v>991200</v>
      </c>
      <c r="I126" s="36">
        <f t="shared" si="1"/>
        <v>16117.073170731708</v>
      </c>
      <c r="J126" s="2" t="s">
        <v>278</v>
      </c>
      <c r="K126" s="25" t="s">
        <v>95</v>
      </c>
    </row>
    <row r="127" spans="1:11" ht="157.5" x14ac:dyDescent="0.25">
      <c r="A127" s="20">
        <v>126</v>
      </c>
      <c r="B127" s="19" t="s">
        <v>367</v>
      </c>
      <c r="C127" s="23" t="s">
        <v>373</v>
      </c>
      <c r="D127" s="2" t="s">
        <v>71</v>
      </c>
      <c r="E127" s="2" t="s">
        <v>380</v>
      </c>
      <c r="F127" s="19" t="s">
        <v>184</v>
      </c>
      <c r="G127" s="20">
        <v>1800000</v>
      </c>
      <c r="H127" s="20">
        <v>118000</v>
      </c>
      <c r="I127" s="36">
        <f t="shared" si="1"/>
        <v>1918.69918699187</v>
      </c>
      <c r="J127" s="2" t="s">
        <v>278</v>
      </c>
      <c r="K127" s="25" t="s">
        <v>95</v>
      </c>
    </row>
    <row r="128" spans="1:11" ht="157.5" x14ac:dyDescent="0.25">
      <c r="A128" s="20">
        <v>127</v>
      </c>
      <c r="B128" s="19" t="s">
        <v>367</v>
      </c>
      <c r="C128" s="23" t="s">
        <v>373</v>
      </c>
      <c r="D128" s="2" t="s">
        <v>71</v>
      </c>
      <c r="E128" s="2" t="s">
        <v>380</v>
      </c>
      <c r="F128" s="19" t="s">
        <v>385</v>
      </c>
      <c r="G128" s="20">
        <v>1800000</v>
      </c>
      <c r="H128" s="20">
        <v>354000</v>
      </c>
      <c r="I128" s="36">
        <f t="shared" si="1"/>
        <v>5756.0975609756097</v>
      </c>
      <c r="J128" s="2" t="s">
        <v>278</v>
      </c>
      <c r="K128" s="25" t="s">
        <v>95</v>
      </c>
    </row>
    <row r="129" spans="1:11" ht="96.75" customHeight="1" x14ac:dyDescent="0.25">
      <c r="A129" s="20">
        <v>128</v>
      </c>
      <c r="B129" s="19" t="s">
        <v>368</v>
      </c>
      <c r="C129" s="23" t="s">
        <v>374</v>
      </c>
      <c r="D129" s="2" t="s">
        <v>71</v>
      </c>
      <c r="E129" s="2" t="s">
        <v>381</v>
      </c>
      <c r="F129" s="19" t="s">
        <v>386</v>
      </c>
      <c r="G129" s="20">
        <v>177000</v>
      </c>
      <c r="H129" s="20">
        <v>124553</v>
      </c>
      <c r="I129" s="36">
        <f t="shared" si="1"/>
        <v>2025.2520325203252</v>
      </c>
      <c r="J129" s="2" t="s">
        <v>326</v>
      </c>
      <c r="K129" s="25" t="s">
        <v>43</v>
      </c>
    </row>
    <row r="130" spans="1:11" ht="48" customHeight="1" x14ac:dyDescent="0.25">
      <c r="A130" s="20">
        <v>129</v>
      </c>
      <c r="B130" s="19" t="s">
        <v>369</v>
      </c>
      <c r="C130" s="23" t="s">
        <v>375</v>
      </c>
      <c r="D130" s="2" t="s">
        <v>71</v>
      </c>
      <c r="E130" s="2" t="s">
        <v>301</v>
      </c>
      <c r="F130" s="19" t="s">
        <v>281</v>
      </c>
      <c r="G130" s="20">
        <v>254880</v>
      </c>
      <c r="H130" s="20">
        <v>254880</v>
      </c>
      <c r="I130" s="36">
        <f t="shared" si="1"/>
        <v>4144.3902439024387</v>
      </c>
      <c r="J130" s="2" t="s">
        <v>326</v>
      </c>
      <c r="K130" s="25" t="s">
        <v>43</v>
      </c>
    </row>
    <row r="131" spans="1:11" ht="94.5" x14ac:dyDescent="0.25">
      <c r="A131" s="20">
        <v>130</v>
      </c>
      <c r="B131" s="19" t="s">
        <v>370</v>
      </c>
      <c r="C131" s="23" t="s">
        <v>376</v>
      </c>
      <c r="D131" s="2" t="s">
        <v>72</v>
      </c>
      <c r="E131" s="2" t="s">
        <v>382</v>
      </c>
      <c r="F131" s="19" t="s">
        <v>387</v>
      </c>
      <c r="G131" s="20">
        <v>200000</v>
      </c>
      <c r="H131" s="20">
        <v>182999</v>
      </c>
      <c r="I131" s="36">
        <f t="shared" ref="I131:I194" si="2">H131/61.5</f>
        <v>2975.5934959349593</v>
      </c>
      <c r="J131" s="2" t="s">
        <v>304</v>
      </c>
      <c r="K131" s="25" t="s">
        <v>96</v>
      </c>
    </row>
    <row r="132" spans="1:11" ht="78.75" x14ac:dyDescent="0.25">
      <c r="A132" s="20">
        <v>131</v>
      </c>
      <c r="B132" s="19" t="s">
        <v>371</v>
      </c>
      <c r="C132" s="23" t="s">
        <v>377</v>
      </c>
      <c r="D132" s="2" t="s">
        <v>71</v>
      </c>
      <c r="E132" s="2" t="s">
        <v>383</v>
      </c>
      <c r="F132" s="19" t="s">
        <v>361</v>
      </c>
      <c r="G132" s="20">
        <v>177000</v>
      </c>
      <c r="H132" s="20">
        <v>168420</v>
      </c>
      <c r="I132" s="36">
        <f t="shared" si="2"/>
        <v>2738.5365853658536</v>
      </c>
      <c r="J132" s="2" t="s">
        <v>304</v>
      </c>
      <c r="K132" s="25" t="s">
        <v>43</v>
      </c>
    </row>
    <row r="133" spans="1:11" ht="48" customHeight="1" x14ac:dyDescent="0.25">
      <c r="A133" s="20">
        <v>132</v>
      </c>
      <c r="B133" s="19" t="s">
        <v>372</v>
      </c>
      <c r="C133" s="23" t="s">
        <v>378</v>
      </c>
      <c r="D133" s="2" t="s">
        <v>0</v>
      </c>
      <c r="E133" s="2" t="s">
        <v>382</v>
      </c>
      <c r="F133" s="19" t="s">
        <v>215</v>
      </c>
      <c r="G133" s="20">
        <v>1200000</v>
      </c>
      <c r="H133" s="20">
        <v>1200000</v>
      </c>
      <c r="I133" s="36">
        <f t="shared" si="2"/>
        <v>19512.195121951219</v>
      </c>
      <c r="J133" s="2" t="s">
        <v>304</v>
      </c>
      <c r="K133" s="25" t="s">
        <v>43</v>
      </c>
    </row>
    <row r="134" spans="1:11" ht="33" customHeight="1" x14ac:dyDescent="0.25">
      <c r="A134" s="20">
        <v>133</v>
      </c>
      <c r="B134" s="19" t="s">
        <v>315</v>
      </c>
      <c r="C134" s="23" t="s">
        <v>379</v>
      </c>
      <c r="D134" s="2" t="s">
        <v>0</v>
      </c>
      <c r="E134" s="2" t="s">
        <v>382</v>
      </c>
      <c r="F134" s="19" t="s">
        <v>388</v>
      </c>
      <c r="G134" s="20">
        <v>90000</v>
      </c>
      <c r="H134" s="20">
        <v>90000</v>
      </c>
      <c r="I134" s="36">
        <f t="shared" si="2"/>
        <v>1463.4146341463415</v>
      </c>
      <c r="J134" s="2" t="s">
        <v>304</v>
      </c>
      <c r="K134" s="25" t="s">
        <v>43</v>
      </c>
    </row>
    <row r="135" spans="1:11" ht="47.25" x14ac:dyDescent="0.25">
      <c r="A135" s="20">
        <v>134</v>
      </c>
      <c r="B135" s="19" t="s">
        <v>390</v>
      </c>
      <c r="C135" s="23" t="s">
        <v>396</v>
      </c>
      <c r="D135" s="2" t="s">
        <v>71</v>
      </c>
      <c r="E135" s="2" t="s">
        <v>406</v>
      </c>
      <c r="F135" s="19" t="s">
        <v>410</v>
      </c>
      <c r="G135" s="20">
        <v>69620</v>
      </c>
      <c r="H135" s="20">
        <v>69620</v>
      </c>
      <c r="I135" s="36">
        <f t="shared" si="2"/>
        <v>1132.0325203252032</v>
      </c>
      <c r="J135" s="2" t="s">
        <v>304</v>
      </c>
      <c r="K135" s="25" t="s">
        <v>43</v>
      </c>
    </row>
    <row r="136" spans="1:11" ht="48" customHeight="1" x14ac:dyDescent="0.25">
      <c r="A136" s="20">
        <v>135</v>
      </c>
      <c r="B136" s="19" t="s">
        <v>391</v>
      </c>
      <c r="C136" s="23" t="s">
        <v>397</v>
      </c>
      <c r="D136" s="2" t="s">
        <v>71</v>
      </c>
      <c r="E136" s="2" t="s">
        <v>407</v>
      </c>
      <c r="F136" s="19" t="s">
        <v>411</v>
      </c>
      <c r="G136" s="20">
        <v>300000</v>
      </c>
      <c r="H136" s="20">
        <v>300000</v>
      </c>
      <c r="I136" s="36">
        <f t="shared" si="2"/>
        <v>4878.0487804878048</v>
      </c>
      <c r="J136" s="2" t="s">
        <v>301</v>
      </c>
      <c r="K136" s="25" t="s">
        <v>43</v>
      </c>
    </row>
    <row r="137" spans="1:11" ht="48" customHeight="1" x14ac:dyDescent="0.25">
      <c r="A137" s="20">
        <v>136</v>
      </c>
      <c r="B137" s="19" t="s">
        <v>392</v>
      </c>
      <c r="C137" s="23" t="s">
        <v>398</v>
      </c>
      <c r="D137" s="2" t="s">
        <v>71</v>
      </c>
      <c r="E137" s="2" t="s">
        <v>273</v>
      </c>
      <c r="F137" s="19" t="s">
        <v>124</v>
      </c>
      <c r="G137" s="20">
        <v>560500</v>
      </c>
      <c r="H137" s="20">
        <v>558328</v>
      </c>
      <c r="I137" s="36">
        <f t="shared" si="2"/>
        <v>9078.5040650406499</v>
      </c>
      <c r="J137" s="2" t="s">
        <v>175</v>
      </c>
      <c r="K137" s="25" t="s">
        <v>43</v>
      </c>
    </row>
    <row r="138" spans="1:11" ht="48" customHeight="1" x14ac:dyDescent="0.25">
      <c r="A138" s="20">
        <v>137</v>
      </c>
      <c r="B138" s="19" t="s">
        <v>191</v>
      </c>
      <c r="C138" s="23" t="s">
        <v>399</v>
      </c>
      <c r="D138" s="2" t="s">
        <v>71</v>
      </c>
      <c r="E138" s="2" t="s">
        <v>356</v>
      </c>
      <c r="F138" s="19" t="s">
        <v>282</v>
      </c>
      <c r="G138" s="20">
        <v>250000</v>
      </c>
      <c r="H138" s="20">
        <v>250000</v>
      </c>
      <c r="I138" s="36">
        <f t="shared" si="2"/>
        <v>4065.040650406504</v>
      </c>
      <c r="J138" s="2" t="s">
        <v>175</v>
      </c>
      <c r="K138" s="25" t="s">
        <v>43</v>
      </c>
    </row>
    <row r="139" spans="1:11" ht="99" customHeight="1" x14ac:dyDescent="0.25">
      <c r="A139" s="20">
        <v>138</v>
      </c>
      <c r="B139" s="19" t="s">
        <v>290</v>
      </c>
      <c r="C139" s="23" t="s">
        <v>400</v>
      </c>
      <c r="D139" s="2" t="s">
        <v>0</v>
      </c>
      <c r="E139" s="2" t="s">
        <v>330</v>
      </c>
      <c r="F139" s="19" t="s">
        <v>412</v>
      </c>
      <c r="G139" s="20">
        <v>4720</v>
      </c>
      <c r="H139" s="20">
        <v>4720</v>
      </c>
      <c r="I139" s="36">
        <f t="shared" si="2"/>
        <v>76.747967479674799</v>
      </c>
      <c r="J139" s="2" t="s">
        <v>356</v>
      </c>
      <c r="K139" s="25" t="s">
        <v>43</v>
      </c>
    </row>
    <row r="140" spans="1:11" ht="47.25" x14ac:dyDescent="0.25">
      <c r="A140" s="20">
        <v>139</v>
      </c>
      <c r="B140" s="19" t="s">
        <v>60</v>
      </c>
      <c r="C140" s="23" t="s">
        <v>401</v>
      </c>
      <c r="D140" s="2" t="s">
        <v>71</v>
      </c>
      <c r="E140" s="2" t="s">
        <v>382</v>
      </c>
      <c r="F140" s="19" t="s">
        <v>248</v>
      </c>
      <c r="G140" s="20">
        <v>56000</v>
      </c>
      <c r="H140" s="20">
        <v>56000</v>
      </c>
      <c r="I140" s="36">
        <f t="shared" si="2"/>
        <v>910.56910569105696</v>
      </c>
      <c r="J140" s="2" t="s">
        <v>356</v>
      </c>
      <c r="K140" s="25" t="s">
        <v>43</v>
      </c>
    </row>
    <row r="141" spans="1:11" ht="47.25" x14ac:dyDescent="0.25">
      <c r="A141" s="20">
        <v>140</v>
      </c>
      <c r="B141" s="19" t="s">
        <v>393</v>
      </c>
      <c r="C141" s="23" t="s">
        <v>402</v>
      </c>
      <c r="D141" s="2" t="s">
        <v>71</v>
      </c>
      <c r="E141" s="2" t="s">
        <v>354</v>
      </c>
      <c r="F141" s="19" t="s">
        <v>215</v>
      </c>
      <c r="G141" s="20">
        <v>118000</v>
      </c>
      <c r="H141" s="20">
        <v>118000</v>
      </c>
      <c r="I141" s="36">
        <f t="shared" si="2"/>
        <v>1918.69918699187</v>
      </c>
      <c r="J141" s="2" t="s">
        <v>383</v>
      </c>
      <c r="K141" s="25" t="s">
        <v>43</v>
      </c>
    </row>
    <row r="142" spans="1:11" ht="236.25" x14ac:dyDescent="0.25">
      <c r="A142" s="20">
        <v>141</v>
      </c>
      <c r="B142" s="19" t="s">
        <v>394</v>
      </c>
      <c r="C142" s="23" t="s">
        <v>403</v>
      </c>
      <c r="D142" s="2" t="s">
        <v>72</v>
      </c>
      <c r="E142" s="2" t="s">
        <v>408</v>
      </c>
      <c r="F142" s="19" t="s">
        <v>413</v>
      </c>
      <c r="G142" s="20">
        <v>318167</v>
      </c>
      <c r="H142" s="20">
        <v>318128</v>
      </c>
      <c r="I142" s="36">
        <f t="shared" si="2"/>
        <v>5172.8130081300815</v>
      </c>
      <c r="J142" s="2" t="s">
        <v>383</v>
      </c>
      <c r="K142" s="25" t="s">
        <v>97</v>
      </c>
    </row>
    <row r="143" spans="1:11" ht="78.75" x14ac:dyDescent="0.25">
      <c r="A143" s="20">
        <v>142</v>
      </c>
      <c r="B143" s="19" t="s">
        <v>395</v>
      </c>
      <c r="C143" s="23" t="s">
        <v>404</v>
      </c>
      <c r="D143" s="2" t="s">
        <v>0</v>
      </c>
      <c r="E143" s="2" t="s">
        <v>382</v>
      </c>
      <c r="F143" s="19" t="s">
        <v>414</v>
      </c>
      <c r="G143" s="20">
        <v>944000</v>
      </c>
      <c r="H143" s="20">
        <v>834142</v>
      </c>
      <c r="I143" s="36">
        <f t="shared" si="2"/>
        <v>13563.284552845529</v>
      </c>
      <c r="J143" s="2" t="s">
        <v>383</v>
      </c>
      <c r="K143" s="25" t="s">
        <v>95</v>
      </c>
    </row>
    <row r="144" spans="1:11" ht="47.25" x14ac:dyDescent="0.25">
      <c r="A144" s="20">
        <v>143</v>
      </c>
      <c r="B144" s="19" t="s">
        <v>56</v>
      </c>
      <c r="C144" s="23" t="s">
        <v>405</v>
      </c>
      <c r="D144" s="2" t="s">
        <v>0</v>
      </c>
      <c r="E144" s="2" t="s">
        <v>409</v>
      </c>
      <c r="F144" s="19" t="s">
        <v>415</v>
      </c>
      <c r="G144" s="20">
        <v>389046</v>
      </c>
      <c r="H144" s="20">
        <v>385860</v>
      </c>
      <c r="I144" s="36">
        <f t="shared" si="2"/>
        <v>6274.1463414634145</v>
      </c>
      <c r="J144" s="2" t="s">
        <v>383</v>
      </c>
      <c r="K144" s="25" t="s">
        <v>95</v>
      </c>
    </row>
    <row r="145" spans="1:11" ht="63" x14ac:dyDescent="0.25">
      <c r="A145" s="20">
        <v>144</v>
      </c>
      <c r="B145" s="19" t="s">
        <v>56</v>
      </c>
      <c r="C145" s="23" t="s">
        <v>62</v>
      </c>
      <c r="D145" s="2" t="s">
        <v>71</v>
      </c>
      <c r="E145" s="2" t="s">
        <v>425</v>
      </c>
      <c r="F145" s="19" t="s">
        <v>430</v>
      </c>
      <c r="G145" s="20">
        <v>7457707</v>
      </c>
      <c r="H145" s="20">
        <v>897909</v>
      </c>
      <c r="I145" s="36">
        <f t="shared" si="2"/>
        <v>14600.146341463415</v>
      </c>
      <c r="J145" s="2" t="s">
        <v>436</v>
      </c>
      <c r="K145" s="25" t="s">
        <v>95</v>
      </c>
    </row>
    <row r="146" spans="1:11" ht="48" customHeight="1" x14ac:dyDescent="0.25">
      <c r="A146" s="20">
        <v>145</v>
      </c>
      <c r="B146" s="19" t="s">
        <v>416</v>
      </c>
      <c r="C146" s="23" t="s">
        <v>418</v>
      </c>
      <c r="D146" s="2" t="s">
        <v>71</v>
      </c>
      <c r="E146" s="2" t="s">
        <v>426</v>
      </c>
      <c r="F146" s="19" t="s">
        <v>247</v>
      </c>
      <c r="G146" s="20">
        <v>451100</v>
      </c>
      <c r="H146" s="20">
        <v>451100</v>
      </c>
      <c r="I146" s="36">
        <f t="shared" si="2"/>
        <v>7334.959349593496</v>
      </c>
      <c r="J146" s="2" t="s">
        <v>436</v>
      </c>
      <c r="K146" s="25" t="s">
        <v>95</v>
      </c>
    </row>
    <row r="147" spans="1:11" ht="31.5" x14ac:dyDescent="0.25">
      <c r="A147" s="20">
        <v>146</v>
      </c>
      <c r="B147" s="19" t="s">
        <v>56</v>
      </c>
      <c r="C147" s="23" t="s">
        <v>419</v>
      </c>
      <c r="D147" s="2" t="s">
        <v>71</v>
      </c>
      <c r="E147" s="2" t="s">
        <v>427</v>
      </c>
      <c r="F147" s="19" t="s">
        <v>431</v>
      </c>
      <c r="G147" s="20">
        <v>1191375</v>
      </c>
      <c r="H147" s="20">
        <v>104160</v>
      </c>
      <c r="I147" s="36">
        <f t="shared" si="2"/>
        <v>1693.6585365853659</v>
      </c>
      <c r="J147" s="2" t="s">
        <v>382</v>
      </c>
      <c r="K147" s="25" t="s">
        <v>95</v>
      </c>
    </row>
    <row r="148" spans="1:11" ht="31.5" x14ac:dyDescent="0.25">
      <c r="A148" s="20">
        <v>147</v>
      </c>
      <c r="B148" s="19" t="s">
        <v>56</v>
      </c>
      <c r="C148" s="23" t="s">
        <v>419</v>
      </c>
      <c r="D148" s="2" t="s">
        <v>71</v>
      </c>
      <c r="E148" s="2" t="s">
        <v>380</v>
      </c>
      <c r="F148" s="19" t="s">
        <v>81</v>
      </c>
      <c r="G148" s="20">
        <v>1191375</v>
      </c>
      <c r="H148" s="20">
        <v>120793</v>
      </c>
      <c r="I148" s="36">
        <f t="shared" si="2"/>
        <v>1964.1138211382113</v>
      </c>
      <c r="J148" s="2" t="s">
        <v>382</v>
      </c>
      <c r="K148" s="25" t="s">
        <v>95</v>
      </c>
    </row>
    <row r="149" spans="1:11" ht="96.75" customHeight="1" x14ac:dyDescent="0.25">
      <c r="A149" s="20">
        <v>148</v>
      </c>
      <c r="B149" s="19" t="s">
        <v>341</v>
      </c>
      <c r="C149" s="23" t="s">
        <v>420</v>
      </c>
      <c r="D149" s="2" t="s">
        <v>71</v>
      </c>
      <c r="E149" s="2" t="s">
        <v>426</v>
      </c>
      <c r="F149" s="19" t="s">
        <v>124</v>
      </c>
      <c r="G149" s="20">
        <v>261500</v>
      </c>
      <c r="H149" s="20">
        <v>261480</v>
      </c>
      <c r="I149" s="36">
        <f t="shared" si="2"/>
        <v>4251.707317073171</v>
      </c>
      <c r="J149" s="2" t="s">
        <v>437</v>
      </c>
      <c r="K149" s="25" t="s">
        <v>43</v>
      </c>
    </row>
    <row r="150" spans="1:11" ht="78.75" x14ac:dyDescent="0.25">
      <c r="A150" s="20">
        <v>149</v>
      </c>
      <c r="B150" s="19" t="s">
        <v>395</v>
      </c>
      <c r="C150" s="23" t="s">
        <v>421</v>
      </c>
      <c r="D150" s="2" t="s">
        <v>72</v>
      </c>
      <c r="E150" s="2" t="s">
        <v>329</v>
      </c>
      <c r="F150" s="19" t="s">
        <v>432</v>
      </c>
      <c r="G150" s="20">
        <v>118000</v>
      </c>
      <c r="H150" s="20">
        <v>112100</v>
      </c>
      <c r="I150" s="36">
        <f t="shared" si="2"/>
        <v>1822.7642276422764</v>
      </c>
      <c r="J150" s="2" t="s">
        <v>437</v>
      </c>
      <c r="K150" s="25" t="s">
        <v>97</v>
      </c>
    </row>
    <row r="151" spans="1:11" ht="31.5" x14ac:dyDescent="0.25">
      <c r="A151" s="20">
        <v>150</v>
      </c>
      <c r="B151" s="19" t="s">
        <v>137</v>
      </c>
      <c r="C151" s="23" t="s">
        <v>422</v>
      </c>
      <c r="D151" s="2" t="s">
        <v>71</v>
      </c>
      <c r="E151" s="2" t="s">
        <v>428</v>
      </c>
      <c r="F151" s="19" t="s">
        <v>433</v>
      </c>
      <c r="G151" s="20">
        <v>70800</v>
      </c>
      <c r="H151" s="20">
        <v>70800</v>
      </c>
      <c r="I151" s="36">
        <f t="shared" si="2"/>
        <v>1151.219512195122</v>
      </c>
      <c r="J151" s="2" t="s">
        <v>437</v>
      </c>
      <c r="K151" s="25" t="s">
        <v>95</v>
      </c>
    </row>
    <row r="152" spans="1:11" ht="63" x14ac:dyDescent="0.25">
      <c r="A152" s="20">
        <v>151</v>
      </c>
      <c r="B152" s="19" t="s">
        <v>371</v>
      </c>
      <c r="C152" s="23" t="s">
        <v>423</v>
      </c>
      <c r="D152" s="2" t="s">
        <v>71</v>
      </c>
      <c r="E152" s="2" t="s">
        <v>428</v>
      </c>
      <c r="F152" s="19" t="s">
        <v>434</v>
      </c>
      <c r="G152" s="20">
        <v>945000</v>
      </c>
      <c r="H152" s="20">
        <v>615000</v>
      </c>
      <c r="I152" s="36">
        <f t="shared" si="2"/>
        <v>10000</v>
      </c>
      <c r="J152" s="2" t="s">
        <v>426</v>
      </c>
      <c r="K152" s="25" t="s">
        <v>95</v>
      </c>
    </row>
    <row r="153" spans="1:11" ht="33" customHeight="1" x14ac:dyDescent="0.25">
      <c r="A153" s="20">
        <v>152</v>
      </c>
      <c r="B153" s="19" t="s">
        <v>371</v>
      </c>
      <c r="C153" s="23" t="s">
        <v>423</v>
      </c>
      <c r="D153" s="2" t="s">
        <v>71</v>
      </c>
      <c r="E153" s="2" t="s">
        <v>428</v>
      </c>
      <c r="F153" s="19" t="s">
        <v>435</v>
      </c>
      <c r="G153" s="20">
        <v>945000</v>
      </c>
      <c r="H153" s="20">
        <v>359900</v>
      </c>
      <c r="I153" s="36">
        <f t="shared" si="2"/>
        <v>5852.0325203252032</v>
      </c>
      <c r="J153" s="2" t="s">
        <v>426</v>
      </c>
      <c r="K153" s="25" t="s">
        <v>95</v>
      </c>
    </row>
    <row r="154" spans="1:11" ht="110.25" x14ac:dyDescent="0.25">
      <c r="A154" s="20">
        <v>153</v>
      </c>
      <c r="B154" s="19" t="s">
        <v>417</v>
      </c>
      <c r="C154" s="23" t="s">
        <v>424</v>
      </c>
      <c r="D154" s="2" t="s">
        <v>71</v>
      </c>
      <c r="E154" s="2" t="s">
        <v>429</v>
      </c>
      <c r="F154" s="19" t="s">
        <v>248</v>
      </c>
      <c r="G154" s="20">
        <v>236000</v>
      </c>
      <c r="H154" s="20">
        <v>235764</v>
      </c>
      <c r="I154" s="36">
        <f t="shared" si="2"/>
        <v>3833.560975609756</v>
      </c>
      <c r="J154" s="2" t="s">
        <v>438</v>
      </c>
      <c r="K154" s="25" t="s">
        <v>43</v>
      </c>
    </row>
    <row r="155" spans="1:11" ht="48" customHeight="1" x14ac:dyDescent="0.25">
      <c r="A155" s="20">
        <v>154</v>
      </c>
      <c r="B155" s="19" t="s">
        <v>367</v>
      </c>
      <c r="C155" s="23" t="s">
        <v>443</v>
      </c>
      <c r="D155" s="2" t="s">
        <v>71</v>
      </c>
      <c r="E155" s="2" t="s">
        <v>453</v>
      </c>
      <c r="F155" s="19" t="s">
        <v>455</v>
      </c>
      <c r="G155" s="20">
        <v>140300</v>
      </c>
      <c r="H155" s="20">
        <v>110000</v>
      </c>
      <c r="I155" s="36">
        <f t="shared" si="2"/>
        <v>1788.6178861788617</v>
      </c>
      <c r="J155" s="2" t="s">
        <v>453</v>
      </c>
      <c r="K155" s="25" t="s">
        <v>43</v>
      </c>
    </row>
    <row r="156" spans="1:11" ht="31.5" x14ac:dyDescent="0.25">
      <c r="A156" s="20">
        <v>155</v>
      </c>
      <c r="B156" s="19" t="s">
        <v>439</v>
      </c>
      <c r="C156" s="23" t="s">
        <v>444</v>
      </c>
      <c r="D156" s="2" t="s">
        <v>0</v>
      </c>
      <c r="E156" s="2" t="s">
        <v>380</v>
      </c>
      <c r="F156" s="19" t="s">
        <v>456</v>
      </c>
      <c r="G156" s="20">
        <v>1000000</v>
      </c>
      <c r="H156" s="20">
        <v>129533</v>
      </c>
      <c r="I156" s="36">
        <f t="shared" si="2"/>
        <v>2106.2276422764226</v>
      </c>
      <c r="J156" s="2" t="s">
        <v>453</v>
      </c>
      <c r="K156" s="25" t="s">
        <v>95</v>
      </c>
    </row>
    <row r="157" spans="1:11" ht="47.25" x14ac:dyDescent="0.25">
      <c r="A157" s="20">
        <v>156</v>
      </c>
      <c r="B157" s="19" t="s">
        <v>440</v>
      </c>
      <c r="C157" s="23" t="s">
        <v>445</v>
      </c>
      <c r="D157" s="2" t="s">
        <v>71</v>
      </c>
      <c r="E157" s="2" t="s">
        <v>355</v>
      </c>
      <c r="F157" s="19" t="s">
        <v>457</v>
      </c>
      <c r="G157" s="20">
        <v>160000</v>
      </c>
      <c r="H157" s="20">
        <v>159489</v>
      </c>
      <c r="I157" s="36">
        <f t="shared" si="2"/>
        <v>2593.3170731707319</v>
      </c>
      <c r="J157" s="2" t="s">
        <v>331</v>
      </c>
      <c r="K157" s="25" t="s">
        <v>43</v>
      </c>
    </row>
    <row r="158" spans="1:11" ht="63" x14ac:dyDescent="0.25">
      <c r="A158" s="20">
        <v>157</v>
      </c>
      <c r="B158" s="19" t="s">
        <v>441</v>
      </c>
      <c r="C158" s="23" t="s">
        <v>446</v>
      </c>
      <c r="D158" s="2" t="s">
        <v>72</v>
      </c>
      <c r="E158" s="2" t="s">
        <v>454</v>
      </c>
      <c r="F158" s="19" t="s">
        <v>458</v>
      </c>
      <c r="G158" s="20">
        <v>34999024</v>
      </c>
      <c r="H158" s="20">
        <v>34615160</v>
      </c>
      <c r="I158" s="36">
        <f t="shared" si="2"/>
        <v>562848.13008130086</v>
      </c>
      <c r="J158" s="2" t="s">
        <v>329</v>
      </c>
      <c r="K158" s="25" t="s">
        <v>96</v>
      </c>
    </row>
    <row r="159" spans="1:11" ht="124.5" customHeight="1" x14ac:dyDescent="0.25">
      <c r="A159" s="20">
        <v>158</v>
      </c>
      <c r="B159" s="19" t="s">
        <v>191</v>
      </c>
      <c r="C159" s="23" t="s">
        <v>447</v>
      </c>
      <c r="D159" s="2" t="s">
        <v>71</v>
      </c>
      <c r="E159" s="2" t="s">
        <v>302</v>
      </c>
      <c r="F159" s="19" t="s">
        <v>122</v>
      </c>
      <c r="G159" s="20">
        <v>1332735</v>
      </c>
      <c r="H159" s="20">
        <v>1332734</v>
      </c>
      <c r="I159" s="36">
        <f t="shared" si="2"/>
        <v>21670.471544715449</v>
      </c>
      <c r="J159" s="2" t="s">
        <v>329</v>
      </c>
      <c r="K159" s="25" t="s">
        <v>43</v>
      </c>
    </row>
    <row r="160" spans="1:11" ht="59.25" customHeight="1" x14ac:dyDescent="0.25">
      <c r="A160" s="20">
        <v>159</v>
      </c>
      <c r="B160" s="19" t="s">
        <v>439</v>
      </c>
      <c r="C160" s="23" t="s">
        <v>448</v>
      </c>
      <c r="D160" s="2" t="s">
        <v>0</v>
      </c>
      <c r="E160" s="2" t="s">
        <v>380</v>
      </c>
      <c r="F160" s="19" t="s">
        <v>459</v>
      </c>
      <c r="G160" s="20">
        <v>1434762</v>
      </c>
      <c r="H160" s="20">
        <v>1434762</v>
      </c>
      <c r="I160" s="36">
        <f t="shared" si="2"/>
        <v>23329.463414634145</v>
      </c>
      <c r="J160" s="2" t="s">
        <v>330</v>
      </c>
      <c r="K160" s="25" t="s">
        <v>95</v>
      </c>
    </row>
    <row r="161" spans="1:11" ht="78.75" x14ac:dyDescent="0.25">
      <c r="A161" s="20">
        <v>160</v>
      </c>
      <c r="B161" s="19" t="s">
        <v>439</v>
      </c>
      <c r="C161" s="23" t="s">
        <v>449</v>
      </c>
      <c r="D161" s="2" t="s">
        <v>71</v>
      </c>
      <c r="E161" s="2" t="s">
        <v>438</v>
      </c>
      <c r="F161" s="19" t="s">
        <v>122</v>
      </c>
      <c r="G161" s="20">
        <v>270000</v>
      </c>
      <c r="H161" s="20">
        <v>236000</v>
      </c>
      <c r="I161" s="36">
        <f t="shared" si="2"/>
        <v>3837.3983739837399</v>
      </c>
      <c r="J161" s="2" t="s">
        <v>330</v>
      </c>
      <c r="K161" s="25" t="s">
        <v>43</v>
      </c>
    </row>
    <row r="162" spans="1:11" ht="59.25" customHeight="1" x14ac:dyDescent="0.25">
      <c r="A162" s="20">
        <v>161</v>
      </c>
      <c r="B162" s="19" t="s">
        <v>442</v>
      </c>
      <c r="C162" s="23" t="s">
        <v>450</v>
      </c>
      <c r="D162" s="2" t="s">
        <v>71</v>
      </c>
      <c r="E162" s="2" t="s">
        <v>381</v>
      </c>
      <c r="F162" s="19" t="s">
        <v>460</v>
      </c>
      <c r="G162" s="20">
        <v>307000</v>
      </c>
      <c r="H162" s="20">
        <v>261960</v>
      </c>
      <c r="I162" s="36">
        <f t="shared" si="2"/>
        <v>4259.5121951219517</v>
      </c>
      <c r="J162" s="2" t="s">
        <v>355</v>
      </c>
      <c r="K162" s="25" t="s">
        <v>43</v>
      </c>
    </row>
    <row r="163" spans="1:11" ht="74.25" customHeight="1" x14ac:dyDescent="0.25">
      <c r="A163" s="20">
        <v>162</v>
      </c>
      <c r="B163" s="19" t="s">
        <v>316</v>
      </c>
      <c r="C163" s="23" t="s">
        <v>451</v>
      </c>
      <c r="D163" s="2" t="s">
        <v>71</v>
      </c>
      <c r="E163" s="2" t="s">
        <v>408</v>
      </c>
      <c r="F163" s="19" t="s">
        <v>461</v>
      </c>
      <c r="G163" s="20">
        <v>226560</v>
      </c>
      <c r="H163" s="20">
        <v>226560</v>
      </c>
      <c r="I163" s="36">
        <f t="shared" si="2"/>
        <v>3683.9024390243903</v>
      </c>
      <c r="J163" s="2" t="s">
        <v>355</v>
      </c>
      <c r="K163" s="25" t="s">
        <v>43</v>
      </c>
    </row>
    <row r="164" spans="1:11" ht="48" customHeight="1" x14ac:dyDescent="0.25">
      <c r="A164" s="20">
        <v>163</v>
      </c>
      <c r="B164" s="19" t="s">
        <v>192</v>
      </c>
      <c r="C164" s="23" t="s">
        <v>452</v>
      </c>
      <c r="D164" s="2" t="s">
        <v>71</v>
      </c>
      <c r="E164" s="2" t="s">
        <v>454</v>
      </c>
      <c r="F164" s="19" t="s">
        <v>462</v>
      </c>
      <c r="G164" s="20">
        <v>2774798</v>
      </c>
      <c r="H164" s="20">
        <v>2474813</v>
      </c>
      <c r="I164" s="36">
        <f t="shared" si="2"/>
        <v>40240.861788617884</v>
      </c>
      <c r="J164" s="2" t="s">
        <v>355</v>
      </c>
      <c r="K164" s="25" t="s">
        <v>95</v>
      </c>
    </row>
    <row r="165" spans="1:11" ht="47.25" x14ac:dyDescent="0.25">
      <c r="A165" s="20">
        <v>164</v>
      </c>
      <c r="B165" s="19" t="s">
        <v>463</v>
      </c>
      <c r="C165" s="23" t="s">
        <v>469</v>
      </c>
      <c r="D165" s="2" t="s">
        <v>71</v>
      </c>
      <c r="E165" s="2" t="s">
        <v>428</v>
      </c>
      <c r="F165" s="19" t="s">
        <v>481</v>
      </c>
      <c r="G165" s="20">
        <v>14334229</v>
      </c>
      <c r="H165" s="20">
        <v>14334229</v>
      </c>
      <c r="I165" s="36">
        <f t="shared" si="2"/>
        <v>233076.8943089431</v>
      </c>
      <c r="J165" s="2" t="s">
        <v>489</v>
      </c>
      <c r="K165" s="25" t="s">
        <v>43</v>
      </c>
    </row>
    <row r="166" spans="1:11" ht="31.5" x14ac:dyDescent="0.25">
      <c r="A166" s="20">
        <v>165</v>
      </c>
      <c r="B166" s="19" t="s">
        <v>137</v>
      </c>
      <c r="C166" s="23" t="s">
        <v>470</v>
      </c>
      <c r="D166" s="2" t="s">
        <v>71</v>
      </c>
      <c r="E166" s="2" t="s">
        <v>273</v>
      </c>
      <c r="F166" s="19" t="s">
        <v>159</v>
      </c>
      <c r="G166" s="20">
        <v>20060000</v>
      </c>
      <c r="H166" s="20">
        <v>20060000</v>
      </c>
      <c r="I166" s="36">
        <f t="shared" si="2"/>
        <v>326178.86178861791</v>
      </c>
      <c r="J166" s="2" t="s">
        <v>354</v>
      </c>
      <c r="K166" s="25" t="s">
        <v>43</v>
      </c>
    </row>
    <row r="167" spans="1:11" ht="33" customHeight="1" x14ac:dyDescent="0.25">
      <c r="A167" s="20">
        <v>166</v>
      </c>
      <c r="B167" s="19" t="s">
        <v>439</v>
      </c>
      <c r="C167" s="23" t="s">
        <v>471</v>
      </c>
      <c r="D167" s="2" t="s">
        <v>0</v>
      </c>
      <c r="E167" s="2" t="s">
        <v>454</v>
      </c>
      <c r="F167" s="19" t="s">
        <v>482</v>
      </c>
      <c r="G167" s="20">
        <v>3200000</v>
      </c>
      <c r="H167" s="20">
        <v>3200000</v>
      </c>
      <c r="I167" s="36">
        <f t="shared" si="2"/>
        <v>52032.520325203252</v>
      </c>
      <c r="J167" s="2" t="s">
        <v>354</v>
      </c>
      <c r="K167" s="25" t="s">
        <v>95</v>
      </c>
    </row>
    <row r="168" spans="1:11" ht="63" x14ac:dyDescent="0.25">
      <c r="A168" s="20">
        <v>167</v>
      </c>
      <c r="B168" s="19" t="s">
        <v>464</v>
      </c>
      <c r="C168" s="23" t="s">
        <v>472</v>
      </c>
      <c r="D168" s="2" t="s">
        <v>71</v>
      </c>
      <c r="E168" s="2" t="s">
        <v>479</v>
      </c>
      <c r="F168" s="19" t="s">
        <v>483</v>
      </c>
      <c r="G168" s="20">
        <v>6457500</v>
      </c>
      <c r="H168" s="20">
        <v>4612500</v>
      </c>
      <c r="I168" s="36">
        <f t="shared" si="2"/>
        <v>75000</v>
      </c>
      <c r="J168" s="2" t="s">
        <v>354</v>
      </c>
      <c r="K168" s="25" t="s">
        <v>43</v>
      </c>
    </row>
    <row r="169" spans="1:11" ht="124.5" customHeight="1" x14ac:dyDescent="0.25">
      <c r="A169" s="20">
        <v>168</v>
      </c>
      <c r="B169" s="19" t="s">
        <v>465</v>
      </c>
      <c r="C169" s="23" t="s">
        <v>473</v>
      </c>
      <c r="D169" s="2" t="s">
        <v>72</v>
      </c>
      <c r="E169" s="2" t="s">
        <v>480</v>
      </c>
      <c r="F169" s="19" t="s">
        <v>484</v>
      </c>
      <c r="G169" s="20">
        <v>2350833</v>
      </c>
      <c r="H169" s="20">
        <v>2350833</v>
      </c>
      <c r="I169" s="36">
        <f t="shared" si="2"/>
        <v>38224.92682926829</v>
      </c>
      <c r="J169" s="2" t="s">
        <v>408</v>
      </c>
      <c r="K169" s="25" t="s">
        <v>96</v>
      </c>
    </row>
    <row r="170" spans="1:11" ht="63" x14ac:dyDescent="0.25">
      <c r="A170" s="20">
        <v>169</v>
      </c>
      <c r="B170" s="19" t="s">
        <v>466</v>
      </c>
      <c r="C170" s="23" t="s">
        <v>474</v>
      </c>
      <c r="D170" s="2" t="s">
        <v>71</v>
      </c>
      <c r="E170" s="2" t="s">
        <v>73</v>
      </c>
      <c r="F170" s="19" t="s">
        <v>485</v>
      </c>
      <c r="G170" s="20">
        <v>100000</v>
      </c>
      <c r="H170" s="20">
        <v>100000</v>
      </c>
      <c r="I170" s="36">
        <f t="shared" si="2"/>
        <v>1626.0162601626016</v>
      </c>
      <c r="J170" s="2" t="s">
        <v>480</v>
      </c>
      <c r="K170" s="25" t="s">
        <v>224</v>
      </c>
    </row>
    <row r="171" spans="1:11" ht="48" customHeight="1" x14ac:dyDescent="0.25">
      <c r="A171" s="20">
        <v>170</v>
      </c>
      <c r="B171" s="19" t="s">
        <v>467</v>
      </c>
      <c r="C171" s="23" t="s">
        <v>475</v>
      </c>
      <c r="D171" s="2" t="s">
        <v>0</v>
      </c>
      <c r="E171" s="2" t="s">
        <v>327</v>
      </c>
      <c r="F171" s="19" t="s">
        <v>486</v>
      </c>
      <c r="G171" s="20">
        <v>59000</v>
      </c>
      <c r="H171" s="20">
        <v>59000</v>
      </c>
      <c r="I171" s="36">
        <f t="shared" si="2"/>
        <v>959.34959349593498</v>
      </c>
      <c r="J171" s="2" t="s">
        <v>438</v>
      </c>
      <c r="K171" s="25" t="s">
        <v>224</v>
      </c>
    </row>
    <row r="172" spans="1:11" ht="48" customHeight="1" x14ac:dyDescent="0.25">
      <c r="A172" s="20">
        <v>171</v>
      </c>
      <c r="B172" s="19" t="s">
        <v>468</v>
      </c>
      <c r="C172" s="23" t="s">
        <v>476</v>
      </c>
      <c r="D172" s="2" t="s">
        <v>0</v>
      </c>
      <c r="E172" s="2" t="s">
        <v>273</v>
      </c>
      <c r="F172" s="19" t="s">
        <v>487</v>
      </c>
      <c r="G172" s="20">
        <v>84746</v>
      </c>
      <c r="H172" s="20">
        <v>75520</v>
      </c>
      <c r="I172" s="36">
        <f t="shared" si="2"/>
        <v>1227.9674796747968</v>
      </c>
      <c r="J172" s="2" t="s">
        <v>490</v>
      </c>
      <c r="K172" s="25" t="s">
        <v>95</v>
      </c>
    </row>
    <row r="173" spans="1:11" ht="33" customHeight="1" x14ac:dyDescent="0.25">
      <c r="A173" s="20">
        <v>172</v>
      </c>
      <c r="B173" s="19" t="s">
        <v>439</v>
      </c>
      <c r="C173" s="23" t="s">
        <v>477</v>
      </c>
      <c r="D173" s="2" t="s">
        <v>71</v>
      </c>
      <c r="E173" s="2" t="s">
        <v>427</v>
      </c>
      <c r="F173" s="19" t="s">
        <v>122</v>
      </c>
      <c r="G173" s="20">
        <v>300000</v>
      </c>
      <c r="H173" s="20">
        <v>300000</v>
      </c>
      <c r="I173" s="36">
        <f t="shared" si="2"/>
        <v>4878.0487804878048</v>
      </c>
      <c r="J173" s="2" t="s">
        <v>490</v>
      </c>
      <c r="K173" s="25" t="s">
        <v>43</v>
      </c>
    </row>
    <row r="174" spans="1:11" ht="48" customHeight="1" x14ac:dyDescent="0.25">
      <c r="A174" s="20">
        <v>173</v>
      </c>
      <c r="B174" s="19" t="s">
        <v>369</v>
      </c>
      <c r="C174" s="23" t="s">
        <v>478</v>
      </c>
      <c r="D174" s="2" t="s">
        <v>71</v>
      </c>
      <c r="E174" s="2" t="s">
        <v>327</v>
      </c>
      <c r="F174" s="19" t="s">
        <v>488</v>
      </c>
      <c r="G174" s="20">
        <v>31728000</v>
      </c>
      <c r="H174" s="20">
        <v>31728000</v>
      </c>
      <c r="I174" s="36">
        <f t="shared" si="2"/>
        <v>515902.43902439025</v>
      </c>
      <c r="J174" s="2" t="s">
        <v>491</v>
      </c>
      <c r="K174" s="25" t="s">
        <v>95</v>
      </c>
    </row>
    <row r="175" spans="1:11" ht="63" x14ac:dyDescent="0.25">
      <c r="A175" s="20">
        <v>174</v>
      </c>
      <c r="B175" s="19" t="s">
        <v>227</v>
      </c>
      <c r="C175" s="23" t="s">
        <v>493</v>
      </c>
      <c r="D175" s="2" t="s">
        <v>72</v>
      </c>
      <c r="E175" s="2" t="s">
        <v>501</v>
      </c>
      <c r="F175" s="19" t="s">
        <v>505</v>
      </c>
      <c r="G175" s="20">
        <v>4235226</v>
      </c>
      <c r="H175" s="20">
        <v>3976995</v>
      </c>
      <c r="I175" s="36">
        <f t="shared" si="2"/>
        <v>64666.585365853658</v>
      </c>
      <c r="J175" s="2" t="s">
        <v>425</v>
      </c>
      <c r="K175" s="25" t="s">
        <v>96</v>
      </c>
    </row>
    <row r="176" spans="1:11" ht="48" customHeight="1" x14ac:dyDescent="0.25">
      <c r="A176" s="20">
        <v>175</v>
      </c>
      <c r="B176" s="19" t="s">
        <v>191</v>
      </c>
      <c r="C176" s="23" t="s">
        <v>494</v>
      </c>
      <c r="D176" s="2" t="s">
        <v>0</v>
      </c>
      <c r="E176" s="2" t="s">
        <v>357</v>
      </c>
      <c r="F176" s="19" t="s">
        <v>506</v>
      </c>
      <c r="G176" s="20">
        <v>829327</v>
      </c>
      <c r="H176" s="20">
        <v>829327</v>
      </c>
      <c r="I176" s="36">
        <f t="shared" si="2"/>
        <v>13484.991869918698</v>
      </c>
      <c r="J176" s="2" t="s">
        <v>511</v>
      </c>
      <c r="K176" s="25" t="s">
        <v>43</v>
      </c>
    </row>
    <row r="177" spans="1:11" ht="47.25" x14ac:dyDescent="0.25">
      <c r="A177" s="20">
        <v>176</v>
      </c>
      <c r="B177" s="19" t="s">
        <v>193</v>
      </c>
      <c r="C177" s="23" t="s">
        <v>495</v>
      </c>
      <c r="D177" s="2" t="s">
        <v>0</v>
      </c>
      <c r="E177" s="2" t="s">
        <v>502</v>
      </c>
      <c r="F177" s="19" t="s">
        <v>507</v>
      </c>
      <c r="G177" s="20">
        <v>550000</v>
      </c>
      <c r="H177" s="20">
        <v>549990</v>
      </c>
      <c r="I177" s="36">
        <f t="shared" si="2"/>
        <v>8942.9268292682918</v>
      </c>
      <c r="J177" s="2" t="s">
        <v>511</v>
      </c>
      <c r="K177" s="25" t="s">
        <v>95</v>
      </c>
    </row>
    <row r="178" spans="1:11" ht="31.5" x14ac:dyDescent="0.25">
      <c r="A178" s="20">
        <v>177</v>
      </c>
      <c r="B178" s="19" t="s">
        <v>100</v>
      </c>
      <c r="C178" s="23" t="s">
        <v>496</v>
      </c>
      <c r="D178" s="2" t="s">
        <v>71</v>
      </c>
      <c r="E178" s="2" t="s">
        <v>503</v>
      </c>
      <c r="F178" s="19" t="s">
        <v>508</v>
      </c>
      <c r="G178" s="20">
        <v>305000</v>
      </c>
      <c r="H178" s="20">
        <v>252048</v>
      </c>
      <c r="I178" s="36">
        <f t="shared" si="2"/>
        <v>4098.3414634146338</v>
      </c>
      <c r="J178" s="2" t="s">
        <v>511</v>
      </c>
      <c r="K178" s="25" t="s">
        <v>43</v>
      </c>
    </row>
    <row r="179" spans="1:11" ht="150" customHeight="1" x14ac:dyDescent="0.25">
      <c r="A179" s="20">
        <v>178</v>
      </c>
      <c r="B179" s="19" t="s">
        <v>467</v>
      </c>
      <c r="C179" s="23" t="s">
        <v>497</v>
      </c>
      <c r="D179" s="2" t="s">
        <v>71</v>
      </c>
      <c r="E179" s="2" t="s">
        <v>502</v>
      </c>
      <c r="F179" s="19" t="s">
        <v>160</v>
      </c>
      <c r="G179" s="20">
        <v>200000</v>
      </c>
      <c r="H179" s="20">
        <v>199910</v>
      </c>
      <c r="I179" s="36">
        <f t="shared" si="2"/>
        <v>3250.5691056910568</v>
      </c>
      <c r="J179" s="2" t="s">
        <v>512</v>
      </c>
      <c r="K179" s="25" t="s">
        <v>43</v>
      </c>
    </row>
    <row r="180" spans="1:11" ht="47.25" x14ac:dyDescent="0.25">
      <c r="A180" s="20">
        <v>179</v>
      </c>
      <c r="B180" s="19" t="s">
        <v>492</v>
      </c>
      <c r="C180" s="23" t="s">
        <v>498</v>
      </c>
      <c r="D180" s="2" t="s">
        <v>0</v>
      </c>
      <c r="E180" s="2" t="s">
        <v>479</v>
      </c>
      <c r="F180" s="19" t="s">
        <v>509</v>
      </c>
      <c r="G180" s="20">
        <v>82600</v>
      </c>
      <c r="H180" s="20">
        <v>76582</v>
      </c>
      <c r="I180" s="36">
        <f t="shared" si="2"/>
        <v>1245.2357723577236</v>
      </c>
      <c r="J180" s="2" t="s">
        <v>513</v>
      </c>
      <c r="K180" s="25" t="s">
        <v>95</v>
      </c>
    </row>
    <row r="181" spans="1:11" ht="47.25" x14ac:dyDescent="0.25">
      <c r="A181" s="20">
        <v>180</v>
      </c>
      <c r="B181" s="19" t="s">
        <v>138</v>
      </c>
      <c r="C181" s="23" t="s">
        <v>499</v>
      </c>
      <c r="D181" s="2" t="s">
        <v>72</v>
      </c>
      <c r="E181" s="2" t="s">
        <v>502</v>
      </c>
      <c r="F181" s="19" t="s">
        <v>87</v>
      </c>
      <c r="G181" s="20">
        <v>33158000</v>
      </c>
      <c r="H181" s="20">
        <v>33065139</v>
      </c>
      <c r="I181" s="36">
        <f t="shared" si="2"/>
        <v>537644.53658536589</v>
      </c>
      <c r="J181" s="2" t="s">
        <v>501</v>
      </c>
      <c r="K181" s="25" t="s">
        <v>96</v>
      </c>
    </row>
    <row r="182" spans="1:11" ht="94.5" x14ac:dyDescent="0.25">
      <c r="A182" s="20">
        <v>181</v>
      </c>
      <c r="B182" s="33" t="s">
        <v>103</v>
      </c>
      <c r="C182" s="34" t="s">
        <v>500</v>
      </c>
      <c r="D182" s="35" t="s">
        <v>72</v>
      </c>
      <c r="E182" s="35" t="s">
        <v>504</v>
      </c>
      <c r="F182" s="33" t="s">
        <v>510</v>
      </c>
      <c r="G182" s="32">
        <v>757914</v>
      </c>
      <c r="H182" s="32">
        <v>757560</v>
      </c>
      <c r="I182" s="36">
        <f t="shared" si="2"/>
        <v>12318.048780487805</v>
      </c>
      <c r="J182" s="35" t="s">
        <v>501</v>
      </c>
      <c r="K182" s="39" t="s">
        <v>96</v>
      </c>
    </row>
    <row r="183" spans="1:11" ht="47.25" x14ac:dyDescent="0.25">
      <c r="A183" s="20">
        <v>182</v>
      </c>
      <c r="B183" s="33" t="s">
        <v>342</v>
      </c>
      <c r="C183" s="34" t="s">
        <v>673</v>
      </c>
      <c r="D183" s="35" t="s">
        <v>71</v>
      </c>
      <c r="E183" s="35" t="s">
        <v>534</v>
      </c>
      <c r="F183" s="33" t="s">
        <v>180</v>
      </c>
      <c r="G183" s="32">
        <v>979695</v>
      </c>
      <c r="H183" s="32">
        <v>979695</v>
      </c>
      <c r="I183" s="36">
        <f t="shared" si="2"/>
        <v>15930</v>
      </c>
      <c r="J183" s="35" t="s">
        <v>674</v>
      </c>
      <c r="K183" s="19" t="s">
        <v>43</v>
      </c>
    </row>
    <row r="184" spans="1:11" ht="63" x14ac:dyDescent="0.25">
      <c r="A184" s="20">
        <v>183</v>
      </c>
      <c r="B184" s="19" t="s">
        <v>523</v>
      </c>
      <c r="C184" s="19" t="s">
        <v>526</v>
      </c>
      <c r="D184" s="2" t="s">
        <v>71</v>
      </c>
      <c r="E184" s="2" t="s">
        <v>532</v>
      </c>
      <c r="F184" s="19" t="s">
        <v>536</v>
      </c>
      <c r="G184" s="20">
        <v>150000</v>
      </c>
      <c r="H184" s="20">
        <v>107998</v>
      </c>
      <c r="I184" s="36">
        <f t="shared" si="2"/>
        <v>1756.0650406504064</v>
      </c>
      <c r="J184" s="2" t="s">
        <v>538</v>
      </c>
      <c r="K184" s="19" t="s">
        <v>43</v>
      </c>
    </row>
    <row r="185" spans="1:11" ht="63" x14ac:dyDescent="0.25">
      <c r="A185" s="20">
        <v>184</v>
      </c>
      <c r="B185" s="19" t="s">
        <v>60</v>
      </c>
      <c r="C185" s="19" t="s">
        <v>527</v>
      </c>
      <c r="D185" s="2" t="s">
        <v>71</v>
      </c>
      <c r="E185" s="2" t="s">
        <v>533</v>
      </c>
      <c r="F185" s="19" t="s">
        <v>460</v>
      </c>
      <c r="G185" s="20">
        <v>354000</v>
      </c>
      <c r="H185" s="20">
        <v>354000</v>
      </c>
      <c r="I185" s="36">
        <f t="shared" si="2"/>
        <v>5756.0975609756097</v>
      </c>
      <c r="J185" s="2" t="s">
        <v>539</v>
      </c>
      <c r="K185" s="19" t="s">
        <v>43</v>
      </c>
    </row>
    <row r="186" spans="1:11" ht="63" x14ac:dyDescent="0.25">
      <c r="A186" s="20">
        <v>185</v>
      </c>
      <c r="B186" s="19" t="s">
        <v>60</v>
      </c>
      <c r="C186" s="19" t="s">
        <v>528</v>
      </c>
      <c r="D186" s="2" t="s">
        <v>71</v>
      </c>
      <c r="E186" s="2" t="s">
        <v>533</v>
      </c>
      <c r="F186" s="19" t="s">
        <v>460</v>
      </c>
      <c r="G186" s="20">
        <v>153400</v>
      </c>
      <c r="H186" s="20">
        <v>153239</v>
      </c>
      <c r="I186" s="36">
        <f t="shared" si="2"/>
        <v>2491.6910569105689</v>
      </c>
      <c r="J186" s="2" t="s">
        <v>539</v>
      </c>
      <c r="K186" s="19" t="s">
        <v>43</v>
      </c>
    </row>
    <row r="187" spans="1:11" ht="47.25" x14ac:dyDescent="0.25">
      <c r="A187" s="20">
        <v>186</v>
      </c>
      <c r="B187" s="19" t="s">
        <v>524</v>
      </c>
      <c r="C187" s="19" t="s">
        <v>529</v>
      </c>
      <c r="D187" s="2" t="s">
        <v>71</v>
      </c>
      <c r="E187" s="2" t="s">
        <v>534</v>
      </c>
      <c r="F187" s="19" t="s">
        <v>537</v>
      </c>
      <c r="G187" s="20">
        <v>500000</v>
      </c>
      <c r="H187" s="20">
        <v>482808</v>
      </c>
      <c r="I187" s="36">
        <f t="shared" si="2"/>
        <v>7850.5365853658541</v>
      </c>
      <c r="J187" s="2" t="s">
        <v>540</v>
      </c>
      <c r="K187" s="19" t="s">
        <v>95</v>
      </c>
    </row>
    <row r="188" spans="1:11" ht="47.25" x14ac:dyDescent="0.25">
      <c r="A188" s="20">
        <v>187</v>
      </c>
      <c r="B188" s="19" t="s">
        <v>439</v>
      </c>
      <c r="C188" s="19" t="s">
        <v>530</v>
      </c>
      <c r="D188" s="2" t="s">
        <v>71</v>
      </c>
      <c r="E188" s="2" t="s">
        <v>535</v>
      </c>
      <c r="F188" s="19" t="s">
        <v>160</v>
      </c>
      <c r="G188" s="20">
        <v>27000000</v>
      </c>
      <c r="H188" s="20">
        <v>15685515</v>
      </c>
      <c r="I188" s="36">
        <f t="shared" si="2"/>
        <v>255049.0243902439</v>
      </c>
      <c r="J188" s="2" t="s">
        <v>540</v>
      </c>
      <c r="K188" s="19" t="s">
        <v>43</v>
      </c>
    </row>
    <row r="189" spans="1:11" ht="47.25" x14ac:dyDescent="0.25">
      <c r="A189" s="20">
        <v>188</v>
      </c>
      <c r="B189" s="19" t="s">
        <v>525</v>
      </c>
      <c r="C189" s="19" t="s">
        <v>531</v>
      </c>
      <c r="D189" s="2" t="s">
        <v>0</v>
      </c>
      <c r="E189" s="2" t="s">
        <v>534</v>
      </c>
      <c r="F189" s="19" t="s">
        <v>37</v>
      </c>
      <c r="G189" s="20">
        <v>7650</v>
      </c>
      <c r="H189" s="20">
        <v>7650</v>
      </c>
      <c r="I189" s="36">
        <f t="shared" si="2"/>
        <v>124.39024390243902</v>
      </c>
      <c r="J189" s="2" t="s">
        <v>533</v>
      </c>
      <c r="K189" s="19" t="s">
        <v>43</v>
      </c>
    </row>
    <row r="190" spans="1:11" ht="47.25" x14ac:dyDescent="0.25">
      <c r="A190" s="20">
        <v>189</v>
      </c>
      <c r="B190" s="19" t="s">
        <v>525</v>
      </c>
      <c r="C190" s="19" t="s">
        <v>531</v>
      </c>
      <c r="D190" s="2" t="s">
        <v>0</v>
      </c>
      <c r="E190" s="2" t="s">
        <v>534</v>
      </c>
      <c r="F190" s="19" t="s">
        <v>55</v>
      </c>
      <c r="G190" s="20">
        <v>32952</v>
      </c>
      <c r="H190" s="20">
        <v>32952</v>
      </c>
      <c r="I190" s="36">
        <f t="shared" si="2"/>
        <v>535.80487804878044</v>
      </c>
      <c r="J190" s="2" t="s">
        <v>533</v>
      </c>
      <c r="K190" s="19" t="s">
        <v>43</v>
      </c>
    </row>
    <row r="191" spans="1:11" ht="31.5" x14ac:dyDescent="0.25">
      <c r="A191" s="20">
        <v>190</v>
      </c>
      <c r="B191" s="19" t="s">
        <v>525</v>
      </c>
      <c r="C191" s="19" t="s">
        <v>531</v>
      </c>
      <c r="D191" s="2" t="s">
        <v>0</v>
      </c>
      <c r="E191" s="2" t="s">
        <v>534</v>
      </c>
      <c r="F191" s="19" t="s">
        <v>46</v>
      </c>
      <c r="G191" s="20">
        <v>39292</v>
      </c>
      <c r="H191" s="20">
        <v>39292</v>
      </c>
      <c r="I191" s="36">
        <f t="shared" si="2"/>
        <v>638.89430894308941</v>
      </c>
      <c r="J191" s="2" t="s">
        <v>533</v>
      </c>
      <c r="K191" s="19" t="s">
        <v>43</v>
      </c>
    </row>
    <row r="192" spans="1:11" ht="31.5" x14ac:dyDescent="0.25">
      <c r="A192" s="20">
        <v>191</v>
      </c>
      <c r="B192" s="19" t="s">
        <v>525</v>
      </c>
      <c r="C192" s="19" t="s">
        <v>531</v>
      </c>
      <c r="D192" s="2" t="s">
        <v>0</v>
      </c>
      <c r="E192" s="2" t="s">
        <v>534</v>
      </c>
      <c r="F192" s="19" t="s">
        <v>53</v>
      </c>
      <c r="G192" s="20">
        <v>23752</v>
      </c>
      <c r="H192" s="20">
        <v>23752</v>
      </c>
      <c r="I192" s="36">
        <f t="shared" si="2"/>
        <v>386.21138211382112</v>
      </c>
      <c r="J192" s="2" t="s">
        <v>533</v>
      </c>
      <c r="K192" s="19" t="s">
        <v>43</v>
      </c>
    </row>
    <row r="193" spans="1:11" ht="47.25" x14ac:dyDescent="0.25">
      <c r="A193" s="20">
        <v>192</v>
      </c>
      <c r="B193" s="19" t="s">
        <v>525</v>
      </c>
      <c r="C193" s="19" t="s">
        <v>531</v>
      </c>
      <c r="D193" s="2" t="s">
        <v>0</v>
      </c>
      <c r="E193" s="2" t="s">
        <v>534</v>
      </c>
      <c r="F193" s="19" t="s">
        <v>50</v>
      </c>
      <c r="G193" s="20">
        <v>22247</v>
      </c>
      <c r="H193" s="20">
        <v>22240</v>
      </c>
      <c r="I193" s="36">
        <f t="shared" si="2"/>
        <v>361.6260162601626</v>
      </c>
      <c r="J193" s="2" t="s">
        <v>533</v>
      </c>
      <c r="K193" s="19" t="s">
        <v>43</v>
      </c>
    </row>
    <row r="194" spans="1:11" ht="31.5" x14ac:dyDescent="0.25">
      <c r="A194" s="20">
        <v>193</v>
      </c>
      <c r="B194" s="19" t="s">
        <v>525</v>
      </c>
      <c r="C194" s="19" t="s">
        <v>531</v>
      </c>
      <c r="D194" s="2" t="s">
        <v>0</v>
      </c>
      <c r="E194" s="2" t="s">
        <v>534</v>
      </c>
      <c r="F194" s="19" t="s">
        <v>34</v>
      </c>
      <c r="G194" s="20">
        <v>17393</v>
      </c>
      <c r="H194" s="20">
        <v>17393</v>
      </c>
      <c r="I194" s="36">
        <f t="shared" si="2"/>
        <v>282.8130081300813</v>
      </c>
      <c r="J194" s="2" t="s">
        <v>533</v>
      </c>
      <c r="K194" s="19" t="s">
        <v>43</v>
      </c>
    </row>
    <row r="195" spans="1:11" ht="31.5" x14ac:dyDescent="0.25">
      <c r="A195" s="20">
        <v>194</v>
      </c>
      <c r="B195" s="19" t="s">
        <v>525</v>
      </c>
      <c r="C195" s="19" t="s">
        <v>531</v>
      </c>
      <c r="D195" s="2" t="s">
        <v>0</v>
      </c>
      <c r="E195" s="2" t="s">
        <v>534</v>
      </c>
      <c r="F195" s="19" t="s">
        <v>54</v>
      </c>
      <c r="G195" s="20">
        <v>93450</v>
      </c>
      <c r="H195" s="20">
        <v>93450</v>
      </c>
      <c r="I195" s="36">
        <f t="shared" ref="I195:I258" si="3">H195/61.5</f>
        <v>1519.5121951219512</v>
      </c>
      <c r="J195" s="2" t="s">
        <v>533</v>
      </c>
      <c r="K195" s="19" t="s">
        <v>43</v>
      </c>
    </row>
    <row r="196" spans="1:11" ht="47.25" x14ac:dyDescent="0.25">
      <c r="A196" s="20">
        <v>195</v>
      </c>
      <c r="B196" s="19" t="s">
        <v>525</v>
      </c>
      <c r="C196" s="19" t="s">
        <v>531</v>
      </c>
      <c r="D196" s="2" t="s">
        <v>0</v>
      </c>
      <c r="E196" s="2" t="s">
        <v>534</v>
      </c>
      <c r="F196" s="19" t="s">
        <v>40</v>
      </c>
      <c r="G196" s="20">
        <v>31700</v>
      </c>
      <c r="H196" s="20">
        <v>31700</v>
      </c>
      <c r="I196" s="36">
        <f t="shared" si="3"/>
        <v>515.44715447154476</v>
      </c>
      <c r="J196" s="2" t="s">
        <v>533</v>
      </c>
      <c r="K196" s="19" t="s">
        <v>43</v>
      </c>
    </row>
    <row r="197" spans="1:11" ht="31.5" x14ac:dyDescent="0.25">
      <c r="A197" s="20">
        <v>196</v>
      </c>
      <c r="B197" s="19" t="s">
        <v>525</v>
      </c>
      <c r="C197" s="19" t="s">
        <v>531</v>
      </c>
      <c r="D197" s="2" t="s">
        <v>0</v>
      </c>
      <c r="E197" s="2" t="s">
        <v>534</v>
      </c>
      <c r="F197" s="19" t="s">
        <v>388</v>
      </c>
      <c r="G197" s="20">
        <v>62080</v>
      </c>
      <c r="H197" s="20">
        <v>62080</v>
      </c>
      <c r="I197" s="36">
        <f t="shared" si="3"/>
        <v>1009.430894308943</v>
      </c>
      <c r="J197" s="2" t="s">
        <v>533</v>
      </c>
      <c r="K197" s="19" t="s">
        <v>43</v>
      </c>
    </row>
    <row r="198" spans="1:11" ht="31.5" x14ac:dyDescent="0.25">
      <c r="A198" s="20">
        <v>197</v>
      </c>
      <c r="B198" s="19" t="s">
        <v>525</v>
      </c>
      <c r="C198" s="19" t="s">
        <v>531</v>
      </c>
      <c r="D198" s="2" t="s">
        <v>0</v>
      </c>
      <c r="E198" s="2" t="s">
        <v>534</v>
      </c>
      <c r="F198" s="19" t="s">
        <v>545</v>
      </c>
      <c r="G198" s="20">
        <v>25600</v>
      </c>
      <c r="H198" s="20">
        <v>25600</v>
      </c>
      <c r="I198" s="36">
        <f t="shared" si="3"/>
        <v>416.26016260162601</v>
      </c>
      <c r="J198" s="2" t="s">
        <v>533</v>
      </c>
      <c r="K198" s="19" t="s">
        <v>43</v>
      </c>
    </row>
    <row r="199" spans="1:11" ht="31.5" x14ac:dyDescent="0.25">
      <c r="A199" s="20">
        <v>198</v>
      </c>
      <c r="B199" s="19" t="s">
        <v>525</v>
      </c>
      <c r="C199" s="19" t="s">
        <v>531</v>
      </c>
      <c r="D199" s="2" t="s">
        <v>0</v>
      </c>
      <c r="E199" s="2" t="s">
        <v>534</v>
      </c>
      <c r="F199" s="19" t="s">
        <v>32</v>
      </c>
      <c r="G199" s="20">
        <v>17536</v>
      </c>
      <c r="H199" s="20">
        <v>17536</v>
      </c>
      <c r="I199" s="36">
        <f t="shared" si="3"/>
        <v>285.13821138211381</v>
      </c>
      <c r="J199" s="2" t="s">
        <v>533</v>
      </c>
      <c r="K199" s="19" t="s">
        <v>43</v>
      </c>
    </row>
    <row r="200" spans="1:11" ht="31.5" x14ac:dyDescent="0.25">
      <c r="A200" s="20">
        <v>199</v>
      </c>
      <c r="B200" s="19" t="s">
        <v>525</v>
      </c>
      <c r="C200" s="19" t="s">
        <v>531</v>
      </c>
      <c r="D200" s="2" t="s">
        <v>0</v>
      </c>
      <c r="E200" s="2" t="s">
        <v>534</v>
      </c>
      <c r="F200" s="19" t="s">
        <v>49</v>
      </c>
      <c r="G200" s="20">
        <v>24217</v>
      </c>
      <c r="H200" s="20">
        <v>24217</v>
      </c>
      <c r="I200" s="36">
        <f t="shared" si="3"/>
        <v>393.77235772357722</v>
      </c>
      <c r="J200" s="2" t="s">
        <v>533</v>
      </c>
      <c r="K200" s="19" t="s">
        <v>43</v>
      </c>
    </row>
    <row r="201" spans="1:11" ht="31.5" x14ac:dyDescent="0.25">
      <c r="A201" s="20">
        <v>200</v>
      </c>
      <c r="B201" s="19" t="s">
        <v>525</v>
      </c>
      <c r="C201" s="19" t="s">
        <v>531</v>
      </c>
      <c r="D201" s="2" t="s">
        <v>0</v>
      </c>
      <c r="E201" s="2" t="s">
        <v>534</v>
      </c>
      <c r="F201" s="19" t="s">
        <v>38</v>
      </c>
      <c r="G201" s="20">
        <v>39140</v>
      </c>
      <c r="H201" s="20">
        <v>39140</v>
      </c>
      <c r="I201" s="36">
        <f t="shared" si="3"/>
        <v>636.42276422764223</v>
      </c>
      <c r="J201" s="2" t="s">
        <v>533</v>
      </c>
      <c r="K201" s="19" t="s">
        <v>43</v>
      </c>
    </row>
    <row r="202" spans="1:11" ht="47.25" x14ac:dyDescent="0.25">
      <c r="A202" s="20">
        <v>201</v>
      </c>
      <c r="B202" s="19" t="s">
        <v>541</v>
      </c>
      <c r="C202" s="19" t="s">
        <v>542</v>
      </c>
      <c r="D202" s="2" t="s">
        <v>0</v>
      </c>
      <c r="E202" s="2" t="s">
        <v>544</v>
      </c>
      <c r="F202" s="19" t="s">
        <v>546</v>
      </c>
      <c r="G202" s="20">
        <v>235292</v>
      </c>
      <c r="H202" s="20">
        <v>235292</v>
      </c>
      <c r="I202" s="36">
        <f t="shared" si="3"/>
        <v>3825.8861788617887</v>
      </c>
      <c r="J202" s="2" t="s">
        <v>520</v>
      </c>
      <c r="K202" s="19" t="s">
        <v>95</v>
      </c>
    </row>
    <row r="203" spans="1:11" ht="173.25" x14ac:dyDescent="0.25">
      <c r="A203" s="20">
        <v>202</v>
      </c>
      <c r="B203" s="19" t="s">
        <v>541</v>
      </c>
      <c r="C203" s="19" t="s">
        <v>543</v>
      </c>
      <c r="D203" s="2" t="s">
        <v>71</v>
      </c>
      <c r="E203" s="2" t="s">
        <v>532</v>
      </c>
      <c r="F203" s="19" t="s">
        <v>248</v>
      </c>
      <c r="G203" s="20">
        <v>243080</v>
      </c>
      <c r="H203" s="20">
        <v>243080</v>
      </c>
      <c r="I203" s="36">
        <f t="shared" si="3"/>
        <v>3952.520325203252</v>
      </c>
      <c r="J203" s="2" t="s">
        <v>520</v>
      </c>
      <c r="K203" s="19" t="s">
        <v>43</v>
      </c>
    </row>
    <row r="204" spans="1:11" ht="94.5" x14ac:dyDescent="0.25">
      <c r="A204" s="20">
        <v>203</v>
      </c>
      <c r="B204" s="19" t="s">
        <v>547</v>
      </c>
      <c r="C204" s="19" t="s">
        <v>553</v>
      </c>
      <c r="D204" s="2" t="s">
        <v>71</v>
      </c>
      <c r="E204" s="2" t="s">
        <v>534</v>
      </c>
      <c r="F204" s="19" t="s">
        <v>159</v>
      </c>
      <c r="G204" s="20">
        <v>1995000</v>
      </c>
      <c r="H204" s="20">
        <v>1995000</v>
      </c>
      <c r="I204" s="36">
        <f t="shared" si="3"/>
        <v>32439.024390243903</v>
      </c>
      <c r="J204" s="2" t="s">
        <v>532</v>
      </c>
      <c r="K204" s="19" t="s">
        <v>43</v>
      </c>
    </row>
    <row r="205" spans="1:11" ht="94.5" x14ac:dyDescent="0.25">
      <c r="A205" s="20">
        <v>204</v>
      </c>
      <c r="B205" s="19" t="s">
        <v>138</v>
      </c>
      <c r="C205" s="19" t="s">
        <v>554</v>
      </c>
      <c r="D205" s="2" t="s">
        <v>71</v>
      </c>
      <c r="E205" s="2" t="s">
        <v>562</v>
      </c>
      <c r="F205" s="19" t="s">
        <v>568</v>
      </c>
      <c r="G205" s="20">
        <v>236000</v>
      </c>
      <c r="H205" s="20">
        <v>236000</v>
      </c>
      <c r="I205" s="36">
        <f t="shared" si="3"/>
        <v>3837.3983739837399</v>
      </c>
      <c r="J205" s="2" t="s">
        <v>532</v>
      </c>
      <c r="K205" s="19" t="s">
        <v>43</v>
      </c>
    </row>
    <row r="206" spans="1:11" ht="31.5" x14ac:dyDescent="0.25">
      <c r="A206" s="20">
        <v>205</v>
      </c>
      <c r="B206" s="19" t="s">
        <v>548</v>
      </c>
      <c r="C206" s="19" t="s">
        <v>555</v>
      </c>
      <c r="D206" s="2" t="s">
        <v>0</v>
      </c>
      <c r="E206" s="2" t="s">
        <v>563</v>
      </c>
      <c r="F206" s="19" t="s">
        <v>54</v>
      </c>
      <c r="G206" s="20">
        <v>100000</v>
      </c>
      <c r="H206" s="20">
        <v>97909</v>
      </c>
      <c r="I206" s="36">
        <f t="shared" si="3"/>
        <v>1592.0162601626016</v>
      </c>
      <c r="J206" s="2" t="s">
        <v>532</v>
      </c>
      <c r="K206" s="19" t="s">
        <v>43</v>
      </c>
    </row>
    <row r="207" spans="1:11" ht="94.5" x14ac:dyDescent="0.25">
      <c r="A207" s="20">
        <v>206</v>
      </c>
      <c r="B207" s="19" t="s">
        <v>549</v>
      </c>
      <c r="C207" s="19" t="s">
        <v>556</v>
      </c>
      <c r="D207" s="2" t="s">
        <v>0</v>
      </c>
      <c r="E207" s="2" t="s">
        <v>521</v>
      </c>
      <c r="F207" s="19" t="s">
        <v>569</v>
      </c>
      <c r="G207" s="20">
        <v>21240</v>
      </c>
      <c r="H207" s="20">
        <v>21240</v>
      </c>
      <c r="I207" s="36">
        <f t="shared" si="3"/>
        <v>345.36585365853659</v>
      </c>
      <c r="J207" s="2" t="s">
        <v>532</v>
      </c>
      <c r="K207" s="19" t="s">
        <v>95</v>
      </c>
    </row>
    <row r="208" spans="1:11" ht="63" x14ac:dyDescent="0.25">
      <c r="A208" s="20">
        <v>207</v>
      </c>
      <c r="B208" s="19" t="s">
        <v>524</v>
      </c>
      <c r="C208" s="19" t="s">
        <v>557</v>
      </c>
      <c r="D208" s="2" t="s">
        <v>0</v>
      </c>
      <c r="E208" s="2" t="s">
        <v>564</v>
      </c>
      <c r="F208" s="19" t="s">
        <v>570</v>
      </c>
      <c r="G208" s="20">
        <v>370000</v>
      </c>
      <c r="H208" s="20">
        <v>360130</v>
      </c>
      <c r="I208" s="36">
        <f t="shared" si="3"/>
        <v>5855.7723577235774</v>
      </c>
      <c r="J208" s="2" t="s">
        <v>521</v>
      </c>
      <c r="K208" s="19" t="s">
        <v>95</v>
      </c>
    </row>
    <row r="209" spans="1:11" ht="47.25" x14ac:dyDescent="0.25">
      <c r="A209" s="20">
        <v>208</v>
      </c>
      <c r="B209" s="19" t="s">
        <v>550</v>
      </c>
      <c r="C209" s="19" t="s">
        <v>558</v>
      </c>
      <c r="D209" s="2" t="s">
        <v>0</v>
      </c>
      <c r="E209" s="2" t="s">
        <v>565</v>
      </c>
      <c r="F209" s="19" t="s">
        <v>571</v>
      </c>
      <c r="G209" s="20">
        <v>30187500</v>
      </c>
      <c r="H209" s="20">
        <v>39902</v>
      </c>
      <c r="I209" s="36">
        <f t="shared" si="3"/>
        <v>648.81300813008136</v>
      </c>
      <c r="J209" s="2" t="s">
        <v>564</v>
      </c>
      <c r="K209" s="19" t="s">
        <v>224</v>
      </c>
    </row>
    <row r="210" spans="1:11" ht="47.25" x14ac:dyDescent="0.25">
      <c r="A210" s="20">
        <v>209</v>
      </c>
      <c r="B210" s="19" t="s">
        <v>550</v>
      </c>
      <c r="C210" s="19" t="s">
        <v>558</v>
      </c>
      <c r="D210" s="2" t="s">
        <v>0</v>
      </c>
      <c r="E210" s="2" t="s">
        <v>565</v>
      </c>
      <c r="F210" s="19" t="s">
        <v>572</v>
      </c>
      <c r="G210" s="20">
        <v>30187500</v>
      </c>
      <c r="H210" s="20">
        <v>2284722</v>
      </c>
      <c r="I210" s="36">
        <f t="shared" si="3"/>
        <v>37149.951219512193</v>
      </c>
      <c r="J210" s="2" t="s">
        <v>564</v>
      </c>
      <c r="K210" s="19" t="s">
        <v>224</v>
      </c>
    </row>
    <row r="211" spans="1:11" ht="78.75" x14ac:dyDescent="0.25">
      <c r="A211" s="20">
        <v>210</v>
      </c>
      <c r="B211" s="19" t="s">
        <v>551</v>
      </c>
      <c r="C211" s="19" t="s">
        <v>559</v>
      </c>
      <c r="D211" s="2" t="s">
        <v>72</v>
      </c>
      <c r="E211" s="2" t="s">
        <v>566</v>
      </c>
      <c r="F211" s="19" t="s">
        <v>573</v>
      </c>
      <c r="G211" s="20">
        <v>6315225</v>
      </c>
      <c r="H211" s="20">
        <v>6314688</v>
      </c>
      <c r="I211" s="36">
        <f t="shared" si="3"/>
        <v>102677.85365853658</v>
      </c>
      <c r="J211" s="2" t="s">
        <v>576</v>
      </c>
      <c r="K211" s="19" t="s">
        <v>224</v>
      </c>
    </row>
    <row r="212" spans="1:11" ht="63" x14ac:dyDescent="0.25">
      <c r="A212" s="20">
        <v>211</v>
      </c>
      <c r="B212" s="19" t="s">
        <v>552</v>
      </c>
      <c r="C212" s="19" t="s">
        <v>560</v>
      </c>
      <c r="D212" s="2" t="s">
        <v>71</v>
      </c>
      <c r="E212" s="2" t="s">
        <v>567</v>
      </c>
      <c r="F212" s="19" t="s">
        <v>574</v>
      </c>
      <c r="G212" s="20">
        <v>65000</v>
      </c>
      <c r="H212" s="20">
        <v>64800</v>
      </c>
      <c r="I212" s="36">
        <f t="shared" si="3"/>
        <v>1053.6585365853659</v>
      </c>
      <c r="J212" s="2" t="s">
        <v>576</v>
      </c>
      <c r="K212" s="19" t="s">
        <v>43</v>
      </c>
    </row>
    <row r="213" spans="1:11" ht="47.25" x14ac:dyDescent="0.25">
      <c r="A213" s="20">
        <v>212</v>
      </c>
      <c r="B213" s="19" t="s">
        <v>552</v>
      </c>
      <c r="C213" s="19" t="s">
        <v>561</v>
      </c>
      <c r="D213" s="2" t="s">
        <v>71</v>
      </c>
      <c r="E213" s="2" t="s">
        <v>567</v>
      </c>
      <c r="F213" s="19" t="s">
        <v>575</v>
      </c>
      <c r="G213" s="20">
        <v>59000</v>
      </c>
      <c r="H213" s="20">
        <v>58976</v>
      </c>
      <c r="I213" s="36">
        <f t="shared" si="3"/>
        <v>958.95934959349597</v>
      </c>
      <c r="J213" s="2" t="s">
        <v>576</v>
      </c>
      <c r="K213" s="19" t="s">
        <v>43</v>
      </c>
    </row>
    <row r="214" spans="1:11" ht="31.5" x14ac:dyDescent="0.25">
      <c r="A214" s="20">
        <v>213</v>
      </c>
      <c r="B214" s="19" t="s">
        <v>191</v>
      </c>
      <c r="C214" s="19" t="s">
        <v>579</v>
      </c>
      <c r="D214" s="2" t="s">
        <v>71</v>
      </c>
      <c r="E214" s="2" t="s">
        <v>583</v>
      </c>
      <c r="F214" s="19" t="s">
        <v>587</v>
      </c>
      <c r="G214" s="20">
        <v>1180000</v>
      </c>
      <c r="H214" s="20">
        <v>1180000</v>
      </c>
      <c r="I214" s="36">
        <f t="shared" si="3"/>
        <v>19186.9918699187</v>
      </c>
      <c r="J214" s="2" t="s">
        <v>583</v>
      </c>
      <c r="K214" s="19" t="s">
        <v>43</v>
      </c>
    </row>
    <row r="215" spans="1:11" ht="31.5" x14ac:dyDescent="0.25">
      <c r="A215" s="20">
        <v>214</v>
      </c>
      <c r="B215" s="19" t="s">
        <v>577</v>
      </c>
      <c r="C215" s="19" t="s">
        <v>580</v>
      </c>
      <c r="D215" s="2" t="s">
        <v>0</v>
      </c>
      <c r="E215" s="2" t="s">
        <v>584</v>
      </c>
      <c r="F215" s="19" t="s">
        <v>49</v>
      </c>
      <c r="G215" s="20">
        <v>600000</v>
      </c>
      <c r="H215" s="20">
        <v>30660</v>
      </c>
      <c r="I215" s="36">
        <f t="shared" si="3"/>
        <v>498.53658536585368</v>
      </c>
      <c r="J215" s="2" t="s">
        <v>562</v>
      </c>
      <c r="K215" s="19" t="s">
        <v>43</v>
      </c>
    </row>
    <row r="216" spans="1:11" ht="47.25" x14ac:dyDescent="0.25">
      <c r="A216" s="20">
        <v>215</v>
      </c>
      <c r="B216" s="19" t="s">
        <v>577</v>
      </c>
      <c r="C216" s="19" t="s">
        <v>580</v>
      </c>
      <c r="D216" s="2" t="s">
        <v>0</v>
      </c>
      <c r="E216" s="2" t="s">
        <v>584</v>
      </c>
      <c r="F216" s="19" t="s">
        <v>52</v>
      </c>
      <c r="G216" s="20">
        <v>600000</v>
      </c>
      <c r="H216" s="20">
        <v>29130</v>
      </c>
      <c r="I216" s="36">
        <f t="shared" si="3"/>
        <v>473.65853658536588</v>
      </c>
      <c r="J216" s="2" t="s">
        <v>562</v>
      </c>
      <c r="K216" s="19" t="s">
        <v>43</v>
      </c>
    </row>
    <row r="217" spans="1:11" ht="47.25" x14ac:dyDescent="0.25">
      <c r="A217" s="20">
        <v>216</v>
      </c>
      <c r="B217" s="19" t="s">
        <v>577</v>
      </c>
      <c r="C217" s="19" t="s">
        <v>580</v>
      </c>
      <c r="D217" s="2" t="s">
        <v>0</v>
      </c>
      <c r="E217" s="2" t="s">
        <v>584</v>
      </c>
      <c r="F217" s="19" t="s">
        <v>55</v>
      </c>
      <c r="G217" s="20">
        <v>600000</v>
      </c>
      <c r="H217" s="20">
        <v>43192</v>
      </c>
      <c r="I217" s="36">
        <f t="shared" si="3"/>
        <v>702.30894308943084</v>
      </c>
      <c r="J217" s="2" t="s">
        <v>562</v>
      </c>
      <c r="K217" s="19" t="s">
        <v>43</v>
      </c>
    </row>
    <row r="218" spans="1:11" ht="31.5" x14ac:dyDescent="0.25">
      <c r="A218" s="20">
        <v>217</v>
      </c>
      <c r="B218" s="19" t="s">
        <v>577</v>
      </c>
      <c r="C218" s="19" t="s">
        <v>580</v>
      </c>
      <c r="D218" s="2" t="s">
        <v>0</v>
      </c>
      <c r="E218" s="2" t="s">
        <v>584</v>
      </c>
      <c r="F218" s="19" t="s">
        <v>53</v>
      </c>
      <c r="G218" s="20">
        <v>600000</v>
      </c>
      <c r="H218" s="20">
        <v>58570</v>
      </c>
      <c r="I218" s="36">
        <f t="shared" si="3"/>
        <v>952.35772357723579</v>
      </c>
      <c r="J218" s="2" t="s">
        <v>562</v>
      </c>
      <c r="K218" s="19" t="s">
        <v>43</v>
      </c>
    </row>
    <row r="219" spans="1:11" ht="63" x14ac:dyDescent="0.25">
      <c r="A219" s="20">
        <v>218</v>
      </c>
      <c r="B219" s="19" t="s">
        <v>577</v>
      </c>
      <c r="C219" s="19" t="s">
        <v>580</v>
      </c>
      <c r="D219" s="2" t="s">
        <v>0</v>
      </c>
      <c r="E219" s="2" t="s">
        <v>584</v>
      </c>
      <c r="F219" s="19" t="s">
        <v>588</v>
      </c>
      <c r="G219" s="20">
        <v>600000</v>
      </c>
      <c r="H219" s="20">
        <v>25392</v>
      </c>
      <c r="I219" s="36">
        <f t="shared" si="3"/>
        <v>412.8780487804878</v>
      </c>
      <c r="J219" s="2" t="s">
        <v>562</v>
      </c>
      <c r="K219" s="19" t="s">
        <v>43</v>
      </c>
    </row>
    <row r="220" spans="1:11" ht="31.5" x14ac:dyDescent="0.25">
      <c r="A220" s="20">
        <v>219</v>
      </c>
      <c r="B220" s="19" t="s">
        <v>577</v>
      </c>
      <c r="C220" s="19" t="s">
        <v>580</v>
      </c>
      <c r="D220" s="2" t="s">
        <v>0</v>
      </c>
      <c r="E220" s="2" t="s">
        <v>584</v>
      </c>
      <c r="F220" s="19" t="s">
        <v>54</v>
      </c>
      <c r="G220" s="20">
        <v>600000</v>
      </c>
      <c r="H220" s="20">
        <v>57341</v>
      </c>
      <c r="I220" s="36">
        <f t="shared" si="3"/>
        <v>932.3739837398374</v>
      </c>
      <c r="J220" s="2" t="s">
        <v>562</v>
      </c>
      <c r="K220" s="19" t="s">
        <v>43</v>
      </c>
    </row>
    <row r="221" spans="1:11" ht="31.5" x14ac:dyDescent="0.25">
      <c r="A221" s="20">
        <v>220</v>
      </c>
      <c r="B221" s="19" t="s">
        <v>577</v>
      </c>
      <c r="C221" s="19" t="s">
        <v>580</v>
      </c>
      <c r="D221" s="2" t="s">
        <v>0</v>
      </c>
      <c r="E221" s="2" t="s">
        <v>584</v>
      </c>
      <c r="F221" s="19" t="s">
        <v>32</v>
      </c>
      <c r="G221" s="20">
        <v>600000</v>
      </c>
      <c r="H221" s="20">
        <v>58360</v>
      </c>
      <c r="I221" s="36">
        <f t="shared" si="3"/>
        <v>948.94308943089436</v>
      </c>
      <c r="J221" s="2" t="s">
        <v>562</v>
      </c>
      <c r="K221" s="19" t="s">
        <v>43</v>
      </c>
    </row>
    <row r="222" spans="1:11" ht="47.25" x14ac:dyDescent="0.25">
      <c r="A222" s="20">
        <v>221</v>
      </c>
      <c r="B222" s="19" t="s">
        <v>578</v>
      </c>
      <c r="C222" s="19" t="s">
        <v>581</v>
      </c>
      <c r="D222" s="2" t="s">
        <v>71</v>
      </c>
      <c r="E222" s="2" t="s">
        <v>585</v>
      </c>
      <c r="F222" s="19" t="s">
        <v>342</v>
      </c>
      <c r="G222" s="20">
        <v>12390000</v>
      </c>
      <c r="H222" s="20">
        <v>12390000</v>
      </c>
      <c r="I222" s="36">
        <f t="shared" si="3"/>
        <v>201463.41463414635</v>
      </c>
      <c r="J222" s="2" t="s">
        <v>562</v>
      </c>
      <c r="K222" s="19" t="s">
        <v>43</v>
      </c>
    </row>
    <row r="223" spans="1:11" ht="110.25" x14ac:dyDescent="0.25">
      <c r="A223" s="20">
        <v>222</v>
      </c>
      <c r="B223" s="19" t="s">
        <v>372</v>
      </c>
      <c r="C223" s="19" t="s">
        <v>582</v>
      </c>
      <c r="D223" s="2" t="s">
        <v>71</v>
      </c>
      <c r="E223" s="2" t="s">
        <v>586</v>
      </c>
      <c r="F223" s="19" t="s">
        <v>159</v>
      </c>
      <c r="G223" s="20">
        <v>2336400</v>
      </c>
      <c r="H223" s="20">
        <v>2336400</v>
      </c>
      <c r="I223" s="36">
        <f t="shared" si="3"/>
        <v>37990.243902439026</v>
      </c>
      <c r="J223" s="2" t="s">
        <v>565</v>
      </c>
      <c r="K223" s="19" t="s">
        <v>43</v>
      </c>
    </row>
    <row r="224" spans="1:11" ht="126" x14ac:dyDescent="0.25">
      <c r="A224" s="20">
        <v>223</v>
      </c>
      <c r="B224" s="19" t="s">
        <v>372</v>
      </c>
      <c r="C224" s="19" t="s">
        <v>595</v>
      </c>
      <c r="D224" s="2" t="s">
        <v>71</v>
      </c>
      <c r="E224" s="2" t="s">
        <v>586</v>
      </c>
      <c r="F224" s="19" t="s">
        <v>215</v>
      </c>
      <c r="G224" s="20">
        <v>188800</v>
      </c>
      <c r="H224" s="20">
        <v>181531</v>
      </c>
      <c r="I224" s="36">
        <f t="shared" si="3"/>
        <v>2951.7235772357722</v>
      </c>
      <c r="J224" s="2" t="s">
        <v>565</v>
      </c>
      <c r="K224" s="19" t="s">
        <v>43</v>
      </c>
    </row>
    <row r="225" spans="1:11" ht="63" x14ac:dyDescent="0.25">
      <c r="A225" s="20">
        <v>224</v>
      </c>
      <c r="B225" s="19" t="s">
        <v>589</v>
      </c>
      <c r="C225" s="19" t="s">
        <v>596</v>
      </c>
      <c r="D225" s="2" t="s">
        <v>71</v>
      </c>
      <c r="E225" s="2" t="s">
        <v>604</v>
      </c>
      <c r="F225" s="19" t="s">
        <v>611</v>
      </c>
      <c r="G225" s="20">
        <v>800978</v>
      </c>
      <c r="H225" s="20">
        <v>630770</v>
      </c>
      <c r="I225" s="36">
        <f t="shared" si="3"/>
        <v>10256.422764227642</v>
      </c>
      <c r="J225" s="2" t="s">
        <v>565</v>
      </c>
      <c r="K225" s="19" t="s">
        <v>224</v>
      </c>
    </row>
    <row r="226" spans="1:11" ht="47.25" x14ac:dyDescent="0.25">
      <c r="A226" s="20">
        <v>225</v>
      </c>
      <c r="B226" s="19" t="s">
        <v>191</v>
      </c>
      <c r="C226" s="19" t="s">
        <v>597</v>
      </c>
      <c r="D226" s="2" t="s">
        <v>71</v>
      </c>
      <c r="E226" s="2" t="s">
        <v>605</v>
      </c>
      <c r="F226" s="19" t="s">
        <v>158</v>
      </c>
      <c r="G226" s="20">
        <v>600000</v>
      </c>
      <c r="H226" s="20">
        <v>566400</v>
      </c>
      <c r="I226" s="36">
        <f t="shared" si="3"/>
        <v>9209.7560975609758</v>
      </c>
      <c r="J226" s="2" t="s">
        <v>567</v>
      </c>
      <c r="K226" s="19" t="s">
        <v>43</v>
      </c>
    </row>
    <row r="227" spans="1:11" ht="47.25" x14ac:dyDescent="0.25">
      <c r="A227" s="20">
        <v>226</v>
      </c>
      <c r="B227" s="19" t="s">
        <v>191</v>
      </c>
      <c r="C227" s="19" t="s">
        <v>597</v>
      </c>
      <c r="D227" s="2" t="s">
        <v>71</v>
      </c>
      <c r="E227" s="2" t="s">
        <v>605</v>
      </c>
      <c r="F227" s="19" t="s">
        <v>158</v>
      </c>
      <c r="G227" s="20">
        <v>1180000</v>
      </c>
      <c r="H227" s="20">
        <v>562095</v>
      </c>
      <c r="I227" s="36">
        <f t="shared" si="3"/>
        <v>9139.7560975609758</v>
      </c>
      <c r="J227" s="2" t="s">
        <v>567</v>
      </c>
      <c r="K227" s="19" t="s">
        <v>43</v>
      </c>
    </row>
    <row r="228" spans="1:11" ht="94.5" x14ac:dyDescent="0.25">
      <c r="A228" s="20">
        <v>227</v>
      </c>
      <c r="B228" s="19" t="s">
        <v>590</v>
      </c>
      <c r="C228" s="19" t="s">
        <v>598</v>
      </c>
      <c r="D228" s="2" t="s">
        <v>71</v>
      </c>
      <c r="E228" s="2" t="s">
        <v>606</v>
      </c>
      <c r="F228" s="19" t="s">
        <v>612</v>
      </c>
      <c r="G228" s="20">
        <v>858824</v>
      </c>
      <c r="H228" s="20">
        <v>823530</v>
      </c>
      <c r="I228" s="36">
        <f t="shared" si="3"/>
        <v>13390.731707317073</v>
      </c>
      <c r="J228" s="2" t="s">
        <v>567</v>
      </c>
      <c r="K228" s="19" t="s">
        <v>43</v>
      </c>
    </row>
    <row r="229" spans="1:11" ht="63" x14ac:dyDescent="0.25">
      <c r="A229" s="20">
        <v>228</v>
      </c>
      <c r="B229" s="19" t="s">
        <v>591</v>
      </c>
      <c r="C229" s="19" t="s">
        <v>599</v>
      </c>
      <c r="D229" s="2" t="s">
        <v>71</v>
      </c>
      <c r="E229" s="2" t="s">
        <v>607</v>
      </c>
      <c r="F229" s="19" t="s">
        <v>386</v>
      </c>
      <c r="G229" s="20">
        <v>153400</v>
      </c>
      <c r="H229" s="20">
        <v>153352</v>
      </c>
      <c r="I229" s="36">
        <f t="shared" si="3"/>
        <v>2493.5284552845528</v>
      </c>
      <c r="J229" s="2" t="s">
        <v>567</v>
      </c>
      <c r="K229" s="19" t="s">
        <v>43</v>
      </c>
    </row>
    <row r="230" spans="1:11" ht="94.5" x14ac:dyDescent="0.25">
      <c r="A230" s="20">
        <v>229</v>
      </c>
      <c r="B230" s="19" t="s">
        <v>592</v>
      </c>
      <c r="C230" s="19" t="s">
        <v>600</v>
      </c>
      <c r="D230" s="2" t="s">
        <v>71</v>
      </c>
      <c r="E230" s="2" t="s">
        <v>608</v>
      </c>
      <c r="F230" s="19" t="s">
        <v>613</v>
      </c>
      <c r="G230" s="20">
        <v>82600</v>
      </c>
      <c r="H230" s="20">
        <v>35400</v>
      </c>
      <c r="I230" s="36">
        <f t="shared" si="3"/>
        <v>575.60975609756099</v>
      </c>
      <c r="J230" s="2" t="s">
        <v>567</v>
      </c>
      <c r="K230" s="19" t="s">
        <v>43</v>
      </c>
    </row>
    <row r="231" spans="1:11" ht="267.75" customHeight="1" x14ac:dyDescent="0.25">
      <c r="A231" s="20">
        <v>230</v>
      </c>
      <c r="B231" s="19" t="s">
        <v>593</v>
      </c>
      <c r="C231" s="19" t="s">
        <v>601</v>
      </c>
      <c r="D231" s="2" t="s">
        <v>71</v>
      </c>
      <c r="E231" s="2" t="s">
        <v>609</v>
      </c>
      <c r="F231" s="19" t="s">
        <v>614</v>
      </c>
      <c r="G231" s="20">
        <v>14514000</v>
      </c>
      <c r="H231" s="20">
        <v>14514000</v>
      </c>
      <c r="I231" s="36">
        <f t="shared" si="3"/>
        <v>236000</v>
      </c>
      <c r="J231" s="2" t="s">
        <v>585</v>
      </c>
      <c r="K231" s="19" t="s">
        <v>43</v>
      </c>
    </row>
    <row r="232" spans="1:11" ht="47.25" x14ac:dyDescent="0.25">
      <c r="A232" s="20">
        <v>231</v>
      </c>
      <c r="B232" s="19" t="s">
        <v>191</v>
      </c>
      <c r="C232" s="19" t="s">
        <v>602</v>
      </c>
      <c r="D232" s="2" t="s">
        <v>71</v>
      </c>
      <c r="E232" s="2" t="s">
        <v>610</v>
      </c>
      <c r="F232" s="19" t="s">
        <v>282</v>
      </c>
      <c r="G232" s="20">
        <v>1230000</v>
      </c>
      <c r="H232" s="20">
        <v>1230000</v>
      </c>
      <c r="I232" s="36">
        <f t="shared" si="3"/>
        <v>20000</v>
      </c>
      <c r="J232" s="2" t="s">
        <v>605</v>
      </c>
      <c r="K232" s="19" t="s">
        <v>43</v>
      </c>
    </row>
    <row r="233" spans="1:11" ht="79.5" customHeight="1" x14ac:dyDescent="0.25">
      <c r="A233" s="20">
        <v>232</v>
      </c>
      <c r="B233" s="19" t="s">
        <v>594</v>
      </c>
      <c r="C233" s="19" t="s">
        <v>603</v>
      </c>
      <c r="D233" s="2" t="s">
        <v>71</v>
      </c>
      <c r="E233" s="2" t="s">
        <v>610</v>
      </c>
      <c r="F233" s="19" t="s">
        <v>281</v>
      </c>
      <c r="G233" s="20">
        <v>141600</v>
      </c>
      <c r="H233" s="20">
        <v>141600</v>
      </c>
      <c r="I233" s="36">
        <f t="shared" si="3"/>
        <v>2302.439024390244</v>
      </c>
      <c r="J233" s="2" t="s">
        <v>610</v>
      </c>
      <c r="K233" s="19" t="s">
        <v>43</v>
      </c>
    </row>
    <row r="234" spans="1:11" ht="47.25" x14ac:dyDescent="0.25">
      <c r="A234" s="20">
        <v>233</v>
      </c>
      <c r="B234" s="19" t="s">
        <v>615</v>
      </c>
      <c r="C234" s="19" t="s">
        <v>620</v>
      </c>
      <c r="D234" s="2" t="s">
        <v>71</v>
      </c>
      <c r="E234" s="2" t="s">
        <v>604</v>
      </c>
      <c r="F234" s="19" t="s">
        <v>124</v>
      </c>
      <c r="G234" s="20">
        <v>1298000</v>
      </c>
      <c r="H234" s="20">
        <v>1194160</v>
      </c>
      <c r="I234" s="36">
        <f t="shared" si="3"/>
        <v>19417.235772357722</v>
      </c>
      <c r="J234" s="2" t="s">
        <v>608</v>
      </c>
      <c r="K234" s="19" t="s">
        <v>43</v>
      </c>
    </row>
    <row r="235" spans="1:11" ht="31.5" x14ac:dyDescent="0.25">
      <c r="A235" s="20">
        <v>234</v>
      </c>
      <c r="B235" s="19" t="s">
        <v>138</v>
      </c>
      <c r="C235" s="19" t="s">
        <v>621</v>
      </c>
      <c r="D235" s="2" t="s">
        <v>72</v>
      </c>
      <c r="E235" s="2" t="s">
        <v>630</v>
      </c>
      <c r="F235" s="19" t="s">
        <v>87</v>
      </c>
      <c r="G235" s="20">
        <v>3186000</v>
      </c>
      <c r="H235" s="20">
        <v>3184790</v>
      </c>
      <c r="I235" s="36">
        <f t="shared" si="3"/>
        <v>51785.203252032523</v>
      </c>
      <c r="J235" s="2" t="s">
        <v>642</v>
      </c>
      <c r="K235" s="19" t="s">
        <v>224</v>
      </c>
    </row>
    <row r="236" spans="1:11" ht="47.25" x14ac:dyDescent="0.25">
      <c r="A236" s="20">
        <v>235</v>
      </c>
      <c r="B236" s="19" t="s">
        <v>191</v>
      </c>
      <c r="C236" s="19" t="s">
        <v>622</v>
      </c>
      <c r="D236" s="2" t="s">
        <v>71</v>
      </c>
      <c r="E236" s="2" t="s">
        <v>631</v>
      </c>
      <c r="F236" s="19" t="s">
        <v>638</v>
      </c>
      <c r="G236" s="20">
        <v>295000</v>
      </c>
      <c r="H236" s="20">
        <v>284380</v>
      </c>
      <c r="I236" s="36">
        <f t="shared" si="3"/>
        <v>4624.0650406504064</v>
      </c>
      <c r="J236" s="2" t="s">
        <v>643</v>
      </c>
      <c r="K236" s="19" t="s">
        <v>43</v>
      </c>
    </row>
    <row r="237" spans="1:11" ht="157.5" x14ac:dyDescent="0.25">
      <c r="A237" s="20">
        <v>236</v>
      </c>
      <c r="B237" s="19" t="s">
        <v>616</v>
      </c>
      <c r="C237" s="19" t="s">
        <v>623</v>
      </c>
      <c r="D237" s="2" t="s">
        <v>71</v>
      </c>
      <c r="E237" s="2" t="s">
        <v>632</v>
      </c>
      <c r="F237" s="19" t="s">
        <v>281</v>
      </c>
      <c r="G237" s="20">
        <v>74269</v>
      </c>
      <c r="H237" s="20">
        <v>74269</v>
      </c>
      <c r="I237" s="36">
        <f t="shared" si="3"/>
        <v>1207.6260162601627</v>
      </c>
      <c r="J237" s="2" t="s">
        <v>643</v>
      </c>
      <c r="K237" s="19" t="s">
        <v>43</v>
      </c>
    </row>
    <row r="238" spans="1:11" ht="78.75" x14ac:dyDescent="0.25">
      <c r="A238" s="20">
        <v>237</v>
      </c>
      <c r="B238" s="19" t="s">
        <v>61</v>
      </c>
      <c r="C238" s="19" t="s">
        <v>624</v>
      </c>
      <c r="D238" s="2" t="s">
        <v>0</v>
      </c>
      <c r="E238" s="2" t="s">
        <v>630</v>
      </c>
      <c r="F238" s="19" t="s">
        <v>639</v>
      </c>
      <c r="G238" s="20">
        <v>153400</v>
      </c>
      <c r="H238" s="20">
        <v>153400</v>
      </c>
      <c r="I238" s="36">
        <f t="shared" si="3"/>
        <v>2494.3089430894311</v>
      </c>
      <c r="J238" s="2" t="s">
        <v>631</v>
      </c>
      <c r="K238" s="19" t="s">
        <v>43</v>
      </c>
    </row>
    <row r="239" spans="1:11" ht="126" x14ac:dyDescent="0.25">
      <c r="A239" s="20">
        <v>238</v>
      </c>
      <c r="B239" s="19" t="s">
        <v>61</v>
      </c>
      <c r="C239" s="19" t="s">
        <v>625</v>
      </c>
      <c r="D239" s="2" t="s">
        <v>71</v>
      </c>
      <c r="E239" s="2" t="s">
        <v>633</v>
      </c>
      <c r="F239" s="19" t="s">
        <v>159</v>
      </c>
      <c r="G239" s="20">
        <v>749996</v>
      </c>
      <c r="H239" s="20">
        <v>708000</v>
      </c>
      <c r="I239" s="36">
        <f t="shared" si="3"/>
        <v>11512.195121951219</v>
      </c>
      <c r="J239" s="2" t="s">
        <v>644</v>
      </c>
      <c r="K239" s="19" t="s">
        <v>43</v>
      </c>
    </row>
    <row r="240" spans="1:11" ht="94.5" x14ac:dyDescent="0.25">
      <c r="A240" s="20">
        <v>239</v>
      </c>
      <c r="B240" s="19" t="s">
        <v>617</v>
      </c>
      <c r="C240" s="19" t="s">
        <v>626</v>
      </c>
      <c r="D240" s="2" t="s">
        <v>0</v>
      </c>
      <c r="E240" s="2" t="s">
        <v>634</v>
      </c>
      <c r="F240" s="19" t="s">
        <v>49</v>
      </c>
      <c r="G240" s="20">
        <v>21000000</v>
      </c>
      <c r="H240" s="20">
        <v>19406022</v>
      </c>
      <c r="I240" s="36">
        <f t="shared" si="3"/>
        <v>315545.07317073172</v>
      </c>
      <c r="J240" s="2" t="s">
        <v>645</v>
      </c>
      <c r="K240" s="19" t="s">
        <v>43</v>
      </c>
    </row>
    <row r="241" spans="1:11" ht="31.5" x14ac:dyDescent="0.25">
      <c r="A241" s="20">
        <v>240</v>
      </c>
      <c r="B241" s="19" t="s">
        <v>618</v>
      </c>
      <c r="C241" s="19" t="s">
        <v>627</v>
      </c>
      <c r="D241" s="2" t="s">
        <v>0</v>
      </c>
      <c r="E241" s="2" t="s">
        <v>635</v>
      </c>
      <c r="F241" s="19" t="s">
        <v>640</v>
      </c>
      <c r="G241" s="20">
        <v>1888000</v>
      </c>
      <c r="H241" s="20">
        <v>1888000</v>
      </c>
      <c r="I241" s="36">
        <f t="shared" si="3"/>
        <v>30699.186991869919</v>
      </c>
      <c r="J241" s="2" t="s">
        <v>633</v>
      </c>
      <c r="K241" s="19" t="s">
        <v>224</v>
      </c>
    </row>
    <row r="242" spans="1:11" ht="299.25" x14ac:dyDescent="0.25">
      <c r="A242" s="20">
        <v>241</v>
      </c>
      <c r="B242" s="19" t="s">
        <v>439</v>
      </c>
      <c r="C242" s="19" t="s">
        <v>628</v>
      </c>
      <c r="D242" s="2" t="s">
        <v>71</v>
      </c>
      <c r="E242" s="2" t="s">
        <v>636</v>
      </c>
      <c r="F242" s="19" t="s">
        <v>122</v>
      </c>
      <c r="G242" s="20">
        <v>708000</v>
      </c>
      <c r="H242" s="20">
        <v>437544</v>
      </c>
      <c r="I242" s="36">
        <f t="shared" si="3"/>
        <v>7114.5365853658541</v>
      </c>
      <c r="J242" s="2" t="s">
        <v>646</v>
      </c>
      <c r="K242" s="19" t="s">
        <v>43</v>
      </c>
    </row>
    <row r="243" spans="1:11" ht="31.5" x14ac:dyDescent="0.25">
      <c r="A243" s="20">
        <v>242</v>
      </c>
      <c r="B243" s="19" t="s">
        <v>619</v>
      </c>
      <c r="C243" s="19" t="s">
        <v>629</v>
      </c>
      <c r="D243" s="2" t="s">
        <v>0</v>
      </c>
      <c r="E243" s="2" t="s">
        <v>637</v>
      </c>
      <c r="F243" s="19" t="s">
        <v>641</v>
      </c>
      <c r="G243" s="20">
        <v>241500</v>
      </c>
      <c r="H243" s="20">
        <v>228900</v>
      </c>
      <c r="I243" s="36">
        <f t="shared" si="3"/>
        <v>3721.9512195121952</v>
      </c>
      <c r="J243" s="2" t="s">
        <v>646</v>
      </c>
      <c r="K243" s="19" t="s">
        <v>223</v>
      </c>
    </row>
    <row r="244" spans="1:11" ht="47.25" x14ac:dyDescent="0.25">
      <c r="A244" s="20">
        <v>243</v>
      </c>
      <c r="B244" s="19" t="s">
        <v>101</v>
      </c>
      <c r="C244" s="19" t="s">
        <v>649</v>
      </c>
      <c r="D244" s="2" t="s">
        <v>71</v>
      </c>
      <c r="E244" s="2" t="s">
        <v>657</v>
      </c>
      <c r="F244" s="19" t="s">
        <v>248</v>
      </c>
      <c r="G244" s="20">
        <v>111800</v>
      </c>
      <c r="H244" s="20">
        <v>111800</v>
      </c>
      <c r="I244" s="36">
        <f t="shared" si="3"/>
        <v>1817.8861788617887</v>
      </c>
      <c r="J244" s="2" t="s">
        <v>635</v>
      </c>
      <c r="K244" s="19" t="s">
        <v>43</v>
      </c>
    </row>
    <row r="245" spans="1:11" ht="47.25" x14ac:dyDescent="0.25">
      <c r="A245" s="20">
        <v>244</v>
      </c>
      <c r="B245" s="19" t="s">
        <v>341</v>
      </c>
      <c r="C245" s="19" t="s">
        <v>650</v>
      </c>
      <c r="D245" s="2" t="s">
        <v>0</v>
      </c>
      <c r="E245" s="2" t="s">
        <v>658</v>
      </c>
      <c r="F245" s="19" t="s">
        <v>664</v>
      </c>
      <c r="G245" s="20">
        <v>250000</v>
      </c>
      <c r="H245" s="20">
        <v>236850</v>
      </c>
      <c r="I245" s="36">
        <f t="shared" si="3"/>
        <v>3851.2195121951218</v>
      </c>
      <c r="J245" s="2" t="s">
        <v>669</v>
      </c>
      <c r="K245" s="19" t="s">
        <v>43</v>
      </c>
    </row>
    <row r="246" spans="1:11" ht="63" x14ac:dyDescent="0.25">
      <c r="A246" s="20">
        <v>245</v>
      </c>
      <c r="B246" s="19" t="s">
        <v>647</v>
      </c>
      <c r="C246" s="19" t="s">
        <v>651</v>
      </c>
      <c r="D246" s="2" t="s">
        <v>71</v>
      </c>
      <c r="E246" s="2" t="s">
        <v>659</v>
      </c>
      <c r="F246" s="19" t="s">
        <v>248</v>
      </c>
      <c r="G246" s="20">
        <v>1121000</v>
      </c>
      <c r="H246" s="20">
        <v>1121000</v>
      </c>
      <c r="I246" s="36">
        <f t="shared" si="3"/>
        <v>18227.642276422765</v>
      </c>
      <c r="J246" s="2" t="s">
        <v>670</v>
      </c>
      <c r="K246" s="19" t="s">
        <v>43</v>
      </c>
    </row>
    <row r="247" spans="1:11" ht="31.5" x14ac:dyDescent="0.25">
      <c r="A247" s="20">
        <v>246</v>
      </c>
      <c r="B247" s="19" t="s">
        <v>466</v>
      </c>
      <c r="C247" s="19" t="s">
        <v>652</v>
      </c>
      <c r="D247" s="2" t="s">
        <v>71</v>
      </c>
      <c r="E247" s="2" t="s">
        <v>660</v>
      </c>
      <c r="F247" s="19" t="s">
        <v>161</v>
      </c>
      <c r="G247" s="20">
        <v>80000</v>
      </c>
      <c r="H247" s="20">
        <v>70800</v>
      </c>
      <c r="I247" s="36">
        <f t="shared" si="3"/>
        <v>1151.219512195122</v>
      </c>
      <c r="J247" s="2" t="s">
        <v>661</v>
      </c>
      <c r="K247" s="19" t="s">
        <v>43</v>
      </c>
    </row>
    <row r="248" spans="1:11" ht="78.75" x14ac:dyDescent="0.25">
      <c r="A248" s="20">
        <v>247</v>
      </c>
      <c r="B248" s="19" t="s">
        <v>59</v>
      </c>
      <c r="C248" s="19" t="s">
        <v>653</v>
      </c>
      <c r="D248" s="2" t="s">
        <v>71</v>
      </c>
      <c r="E248" s="2" t="s">
        <v>661</v>
      </c>
      <c r="F248" s="19" t="s">
        <v>665</v>
      </c>
      <c r="G248" s="20">
        <v>4000000</v>
      </c>
      <c r="H248" s="20">
        <v>1180000</v>
      </c>
      <c r="I248" s="36">
        <f t="shared" si="3"/>
        <v>19186.9918699187</v>
      </c>
      <c r="J248" s="2" t="s">
        <v>661</v>
      </c>
      <c r="K248" s="19" t="s">
        <v>224</v>
      </c>
    </row>
    <row r="249" spans="1:11" ht="31.5" x14ac:dyDescent="0.25">
      <c r="A249" s="20">
        <v>248</v>
      </c>
      <c r="B249" s="19" t="s">
        <v>103</v>
      </c>
      <c r="C249" s="19" t="s">
        <v>654</v>
      </c>
      <c r="D249" s="2" t="s">
        <v>71</v>
      </c>
      <c r="E249" s="2" t="s">
        <v>662</v>
      </c>
      <c r="F249" s="19" t="s">
        <v>666</v>
      </c>
      <c r="G249" s="20">
        <v>236000</v>
      </c>
      <c r="H249" s="20">
        <v>236000</v>
      </c>
      <c r="I249" s="36">
        <f t="shared" si="3"/>
        <v>3837.3983739837399</v>
      </c>
      <c r="J249" s="2" t="s">
        <v>671</v>
      </c>
      <c r="K249" s="19" t="s">
        <v>136</v>
      </c>
    </row>
    <row r="250" spans="1:11" ht="78.75" x14ac:dyDescent="0.25">
      <c r="A250" s="20">
        <v>249</v>
      </c>
      <c r="B250" s="19" t="s">
        <v>59</v>
      </c>
      <c r="C250" s="19" t="s">
        <v>653</v>
      </c>
      <c r="D250" s="2" t="s">
        <v>71</v>
      </c>
      <c r="E250" s="2" t="s">
        <v>663</v>
      </c>
      <c r="F250" s="19" t="s">
        <v>665</v>
      </c>
      <c r="G250" s="20">
        <v>4000000</v>
      </c>
      <c r="H250" s="20">
        <v>1770000</v>
      </c>
      <c r="I250" s="36">
        <f t="shared" si="3"/>
        <v>28780.487804878048</v>
      </c>
      <c r="J250" s="2" t="s">
        <v>672</v>
      </c>
      <c r="K250" s="19" t="s">
        <v>224</v>
      </c>
    </row>
    <row r="251" spans="1:11" ht="78.75" x14ac:dyDescent="0.25">
      <c r="A251" s="20">
        <v>250</v>
      </c>
      <c r="B251" s="19" t="s">
        <v>59</v>
      </c>
      <c r="C251" s="19" t="s">
        <v>653</v>
      </c>
      <c r="D251" s="2" t="s">
        <v>71</v>
      </c>
      <c r="E251" s="2" t="s">
        <v>663</v>
      </c>
      <c r="F251" s="19" t="s">
        <v>665</v>
      </c>
      <c r="G251" s="20">
        <v>4000000</v>
      </c>
      <c r="H251" s="20">
        <v>1770000</v>
      </c>
      <c r="I251" s="36">
        <f t="shared" si="3"/>
        <v>28780.487804878048</v>
      </c>
      <c r="J251" s="2" t="s">
        <v>672</v>
      </c>
      <c r="K251" s="19" t="s">
        <v>224</v>
      </c>
    </row>
    <row r="252" spans="1:11" ht="31.5" x14ac:dyDescent="0.25">
      <c r="A252" s="20">
        <v>251</v>
      </c>
      <c r="B252" s="19" t="s">
        <v>648</v>
      </c>
      <c r="C252" s="19" t="s">
        <v>655</v>
      </c>
      <c r="D252" s="2" t="s">
        <v>0</v>
      </c>
      <c r="E252" s="2" t="s">
        <v>662</v>
      </c>
      <c r="F252" s="19" t="s">
        <v>667</v>
      </c>
      <c r="G252" s="20">
        <v>1330278474</v>
      </c>
      <c r="H252" s="20">
        <v>1330278474</v>
      </c>
      <c r="I252" s="36">
        <f t="shared" si="3"/>
        <v>21630544.292682927</v>
      </c>
      <c r="J252" s="2" t="s">
        <v>660</v>
      </c>
      <c r="K252" s="19" t="s">
        <v>224</v>
      </c>
    </row>
    <row r="253" spans="1:11" ht="110.25" x14ac:dyDescent="0.25">
      <c r="A253" s="20">
        <v>252</v>
      </c>
      <c r="B253" s="19" t="s">
        <v>441</v>
      </c>
      <c r="C253" s="19" t="s">
        <v>656</v>
      </c>
      <c r="D253" s="2" t="s">
        <v>71</v>
      </c>
      <c r="E253" s="2" t="s">
        <v>522</v>
      </c>
      <c r="F253" s="19" t="s">
        <v>668</v>
      </c>
      <c r="G253" s="20">
        <v>12980000</v>
      </c>
      <c r="H253" s="20">
        <v>12047800</v>
      </c>
      <c r="I253" s="36">
        <f t="shared" si="3"/>
        <v>195899.18699186991</v>
      </c>
      <c r="J253" s="2" t="s">
        <v>662</v>
      </c>
      <c r="K253" s="19" t="s">
        <v>43</v>
      </c>
    </row>
    <row r="254" spans="1:11" ht="31.5" x14ac:dyDescent="0.25">
      <c r="A254" s="20">
        <v>253</v>
      </c>
      <c r="B254" s="19" t="s">
        <v>9</v>
      </c>
      <c r="C254" s="19" t="s">
        <v>676</v>
      </c>
      <c r="D254" s="2" t="s">
        <v>0</v>
      </c>
      <c r="E254" s="2" t="s">
        <v>94</v>
      </c>
      <c r="F254" s="19" t="s">
        <v>49</v>
      </c>
      <c r="G254" s="20">
        <v>79380</v>
      </c>
      <c r="H254" s="20">
        <v>79380</v>
      </c>
      <c r="I254" s="36">
        <f t="shared" si="3"/>
        <v>1290.7317073170732</v>
      </c>
      <c r="J254" s="2" t="s">
        <v>662</v>
      </c>
      <c r="K254" s="19" t="s">
        <v>43</v>
      </c>
    </row>
    <row r="255" spans="1:11" ht="78.75" x14ac:dyDescent="0.25">
      <c r="A255" s="20">
        <v>254</v>
      </c>
      <c r="B255" s="19" t="s">
        <v>59</v>
      </c>
      <c r="C255" s="19" t="s">
        <v>677</v>
      </c>
      <c r="D255" s="2" t="s">
        <v>0</v>
      </c>
      <c r="E255" s="2" t="s">
        <v>683</v>
      </c>
      <c r="F255" s="19" t="s">
        <v>688</v>
      </c>
      <c r="G255" s="20">
        <v>7729944</v>
      </c>
      <c r="H255" s="20">
        <v>7729944</v>
      </c>
      <c r="I255" s="36">
        <f t="shared" si="3"/>
        <v>125690.14634146342</v>
      </c>
      <c r="J255" s="2" t="s">
        <v>522</v>
      </c>
      <c r="K255" s="19" t="s">
        <v>43</v>
      </c>
    </row>
    <row r="256" spans="1:11" ht="78.75" x14ac:dyDescent="0.25">
      <c r="A256" s="20">
        <v>255</v>
      </c>
      <c r="B256" s="19" t="s">
        <v>59</v>
      </c>
      <c r="C256" s="19" t="s">
        <v>678</v>
      </c>
      <c r="D256" s="2" t="s">
        <v>0</v>
      </c>
      <c r="E256" s="2" t="s">
        <v>684</v>
      </c>
      <c r="F256" s="19" t="s">
        <v>689</v>
      </c>
      <c r="G256" s="20">
        <v>1482670</v>
      </c>
      <c r="H256" s="20">
        <v>1482670</v>
      </c>
      <c r="I256" s="36">
        <f t="shared" si="3"/>
        <v>24108.455284552845</v>
      </c>
      <c r="J256" s="2" t="s">
        <v>522</v>
      </c>
      <c r="K256" s="19" t="s">
        <v>95</v>
      </c>
    </row>
    <row r="257" spans="1:11" ht="31.5" x14ac:dyDescent="0.25">
      <c r="A257" s="20">
        <v>256</v>
      </c>
      <c r="B257" s="19" t="s">
        <v>675</v>
      </c>
      <c r="C257" s="19" t="s">
        <v>679</v>
      </c>
      <c r="D257" s="2" t="s">
        <v>71</v>
      </c>
      <c r="E257" s="2" t="s">
        <v>685</v>
      </c>
      <c r="F257" s="19" t="s">
        <v>159</v>
      </c>
      <c r="G257" s="20">
        <v>2950000</v>
      </c>
      <c r="H257" s="20">
        <v>2950000</v>
      </c>
      <c r="I257" s="36">
        <f t="shared" si="3"/>
        <v>47967.479674796748</v>
      </c>
      <c r="J257" s="2" t="s">
        <v>522</v>
      </c>
      <c r="K257" s="19" t="s">
        <v>43</v>
      </c>
    </row>
    <row r="258" spans="1:11" ht="63" x14ac:dyDescent="0.25">
      <c r="A258" s="20">
        <v>257</v>
      </c>
      <c r="B258" s="19" t="s">
        <v>549</v>
      </c>
      <c r="C258" s="19" t="s">
        <v>680</v>
      </c>
      <c r="D258" s="2" t="s">
        <v>0</v>
      </c>
      <c r="E258" s="2" t="s">
        <v>686</v>
      </c>
      <c r="F258" s="19" t="s">
        <v>690</v>
      </c>
      <c r="G258" s="20">
        <v>311850</v>
      </c>
      <c r="H258" s="20">
        <v>311850</v>
      </c>
      <c r="I258" s="36">
        <f t="shared" si="3"/>
        <v>5070.7317073170734</v>
      </c>
      <c r="J258" s="2" t="s">
        <v>522</v>
      </c>
      <c r="K258" s="19" t="s">
        <v>43</v>
      </c>
    </row>
    <row r="259" spans="1:11" ht="47.25" x14ac:dyDescent="0.25">
      <c r="A259" s="20">
        <v>258</v>
      </c>
      <c r="B259" s="19" t="s">
        <v>194</v>
      </c>
      <c r="C259" s="19" t="s">
        <v>681</v>
      </c>
      <c r="D259" s="2" t="s">
        <v>71</v>
      </c>
      <c r="E259" s="2" t="s">
        <v>687</v>
      </c>
      <c r="F259" s="19" t="s">
        <v>691</v>
      </c>
      <c r="G259" s="20">
        <v>698250</v>
      </c>
      <c r="H259" s="20">
        <v>697200</v>
      </c>
      <c r="I259" s="36">
        <f t="shared" ref="I259:I322" si="4">H259/61.5</f>
        <v>11336.585365853658</v>
      </c>
      <c r="J259" s="2" t="s">
        <v>694</v>
      </c>
      <c r="K259" s="19" t="s">
        <v>43</v>
      </c>
    </row>
    <row r="260" spans="1:11" ht="31.5" x14ac:dyDescent="0.25">
      <c r="A260" s="20">
        <v>259</v>
      </c>
      <c r="B260" s="19" t="s">
        <v>9</v>
      </c>
      <c r="C260" s="19" t="s">
        <v>682</v>
      </c>
      <c r="D260" s="2" t="s">
        <v>0</v>
      </c>
      <c r="E260" s="2" t="s">
        <v>130</v>
      </c>
      <c r="F260" s="19" t="s">
        <v>692</v>
      </c>
      <c r="G260" s="20">
        <v>42084</v>
      </c>
      <c r="H260" s="20">
        <v>42084</v>
      </c>
      <c r="I260" s="36">
        <f t="shared" si="4"/>
        <v>684.29268292682923</v>
      </c>
      <c r="J260" s="2" t="s">
        <v>695</v>
      </c>
      <c r="K260" s="19" t="s">
        <v>43</v>
      </c>
    </row>
    <row r="261" spans="1:11" ht="31.5" x14ac:dyDescent="0.25">
      <c r="A261" s="20">
        <v>260</v>
      </c>
      <c r="B261" s="19" t="s">
        <v>9</v>
      </c>
      <c r="C261" s="19" t="s">
        <v>682</v>
      </c>
      <c r="D261" s="2" t="s">
        <v>0</v>
      </c>
      <c r="E261" s="2" t="s">
        <v>132</v>
      </c>
      <c r="F261" s="19" t="s">
        <v>53</v>
      </c>
      <c r="G261" s="20">
        <v>58480</v>
      </c>
      <c r="H261" s="20">
        <v>58480</v>
      </c>
      <c r="I261" s="36">
        <f t="shared" si="4"/>
        <v>950.89430894308941</v>
      </c>
      <c r="J261" s="2" t="s">
        <v>695</v>
      </c>
      <c r="K261" s="19" t="s">
        <v>43</v>
      </c>
    </row>
    <row r="262" spans="1:11" ht="31.5" x14ac:dyDescent="0.25">
      <c r="A262" s="20">
        <v>261</v>
      </c>
      <c r="B262" s="19" t="s">
        <v>9</v>
      </c>
      <c r="C262" s="19" t="s">
        <v>676</v>
      </c>
      <c r="D262" s="2" t="s">
        <v>0</v>
      </c>
      <c r="E262" s="2" t="s">
        <v>94</v>
      </c>
      <c r="F262" s="19" t="s">
        <v>693</v>
      </c>
      <c r="G262" s="20">
        <v>38640</v>
      </c>
      <c r="H262" s="20">
        <v>38640</v>
      </c>
      <c r="I262" s="36">
        <f t="shared" si="4"/>
        <v>628.29268292682923</v>
      </c>
      <c r="J262" s="2" t="s">
        <v>695</v>
      </c>
      <c r="K262" s="19" t="s">
        <v>43</v>
      </c>
    </row>
    <row r="263" spans="1:11" ht="31.5" x14ac:dyDescent="0.25">
      <c r="A263" s="20">
        <v>262</v>
      </c>
      <c r="B263" s="19" t="s">
        <v>9</v>
      </c>
      <c r="C263" s="19" t="s">
        <v>676</v>
      </c>
      <c r="D263" s="2" t="s">
        <v>0</v>
      </c>
      <c r="E263" s="2" t="s">
        <v>684</v>
      </c>
      <c r="F263" s="19" t="s">
        <v>46</v>
      </c>
      <c r="G263" s="20">
        <v>66650</v>
      </c>
      <c r="H263" s="20">
        <v>66650</v>
      </c>
      <c r="I263" s="36">
        <f t="shared" si="4"/>
        <v>1083.739837398374</v>
      </c>
      <c r="J263" s="2" t="s">
        <v>695</v>
      </c>
      <c r="K263" s="19" t="s">
        <v>43</v>
      </c>
    </row>
    <row r="264" spans="1:11" ht="63" x14ac:dyDescent="0.25">
      <c r="A264" s="20">
        <v>263</v>
      </c>
      <c r="B264" s="19" t="s">
        <v>696</v>
      </c>
      <c r="C264" s="19" t="s">
        <v>698</v>
      </c>
      <c r="D264" s="2" t="s">
        <v>71</v>
      </c>
      <c r="E264" s="2" t="s">
        <v>544</v>
      </c>
      <c r="F264" s="19" t="s">
        <v>707</v>
      </c>
      <c r="G264" s="20">
        <v>448400</v>
      </c>
      <c r="H264" s="20">
        <v>448400</v>
      </c>
      <c r="I264" s="36">
        <f t="shared" si="4"/>
        <v>7291.0569105691056</v>
      </c>
      <c r="J264" s="2" t="s">
        <v>695</v>
      </c>
      <c r="K264" s="19" t="s">
        <v>43</v>
      </c>
    </row>
    <row r="265" spans="1:11" ht="47.25" x14ac:dyDescent="0.25">
      <c r="A265" s="20">
        <v>264</v>
      </c>
      <c r="B265" s="19" t="s">
        <v>697</v>
      </c>
      <c r="C265" s="19" t="s">
        <v>699</v>
      </c>
      <c r="D265" s="2" t="s">
        <v>0</v>
      </c>
      <c r="E265" s="2" t="s">
        <v>702</v>
      </c>
      <c r="F265" s="19" t="s">
        <v>342</v>
      </c>
      <c r="G265" s="20">
        <v>300000</v>
      </c>
      <c r="H265" s="20">
        <v>299700</v>
      </c>
      <c r="I265" s="36">
        <f t="shared" si="4"/>
        <v>4873.1707317073169</v>
      </c>
      <c r="J265" s="2" t="s">
        <v>695</v>
      </c>
      <c r="K265" s="19" t="s">
        <v>43</v>
      </c>
    </row>
    <row r="266" spans="1:11" ht="31.5" x14ac:dyDescent="0.25">
      <c r="A266" s="20">
        <v>265</v>
      </c>
      <c r="B266" s="19" t="s">
        <v>9</v>
      </c>
      <c r="C266" s="19" t="s">
        <v>682</v>
      </c>
      <c r="D266" s="2" t="s">
        <v>0</v>
      </c>
      <c r="E266" s="2" t="s">
        <v>563</v>
      </c>
      <c r="F266" s="19" t="s">
        <v>708</v>
      </c>
      <c r="G266" s="20">
        <v>10000</v>
      </c>
      <c r="H266" s="20">
        <v>10000</v>
      </c>
      <c r="I266" s="36">
        <f t="shared" si="4"/>
        <v>162.60162601626016</v>
      </c>
      <c r="J266" s="2" t="s">
        <v>41</v>
      </c>
      <c r="K266" s="19" t="s">
        <v>43</v>
      </c>
    </row>
    <row r="267" spans="1:11" ht="47.25" x14ac:dyDescent="0.25">
      <c r="A267" s="20">
        <v>266</v>
      </c>
      <c r="B267" s="19" t="s">
        <v>550</v>
      </c>
      <c r="C267" s="19" t="s">
        <v>558</v>
      </c>
      <c r="D267" s="2" t="s">
        <v>0</v>
      </c>
      <c r="E267" s="2" t="s">
        <v>703</v>
      </c>
      <c r="F267" s="19" t="s">
        <v>709</v>
      </c>
      <c r="G267" s="20">
        <v>28750000</v>
      </c>
      <c r="H267" s="20">
        <v>250522</v>
      </c>
      <c r="I267" s="36">
        <f t="shared" si="4"/>
        <v>4073.5284552845528</v>
      </c>
      <c r="J267" s="2" t="s">
        <v>41</v>
      </c>
      <c r="K267" s="19" t="s">
        <v>95</v>
      </c>
    </row>
    <row r="268" spans="1:11" ht="47.25" x14ac:dyDescent="0.25">
      <c r="A268" s="20">
        <v>267</v>
      </c>
      <c r="B268" s="19" t="s">
        <v>9</v>
      </c>
      <c r="C268" s="19" t="s">
        <v>682</v>
      </c>
      <c r="D268" s="2" t="s">
        <v>0</v>
      </c>
      <c r="E268" s="2" t="s">
        <v>704</v>
      </c>
      <c r="F268" s="19" t="s">
        <v>52</v>
      </c>
      <c r="G268" s="20">
        <v>42230</v>
      </c>
      <c r="H268" s="20">
        <v>42230</v>
      </c>
      <c r="I268" s="36">
        <f t="shared" si="4"/>
        <v>686.66666666666663</v>
      </c>
      <c r="J268" s="2" t="s">
        <v>41</v>
      </c>
      <c r="K268" s="19" t="s">
        <v>43</v>
      </c>
    </row>
    <row r="269" spans="1:11" ht="63" x14ac:dyDescent="0.25">
      <c r="A269" s="20">
        <v>268</v>
      </c>
      <c r="B269" s="19" t="s">
        <v>550</v>
      </c>
      <c r="C269" s="19" t="s">
        <v>700</v>
      </c>
      <c r="D269" s="2" t="s">
        <v>71</v>
      </c>
      <c r="E269" s="2" t="s">
        <v>705</v>
      </c>
      <c r="F269" s="19" t="s">
        <v>710</v>
      </c>
      <c r="G269" s="20">
        <v>382320</v>
      </c>
      <c r="H269" s="20">
        <v>382320</v>
      </c>
      <c r="I269" s="36">
        <f t="shared" si="4"/>
        <v>6216.5853658536589</v>
      </c>
      <c r="J269" s="2" t="s">
        <v>41</v>
      </c>
      <c r="K269" s="19" t="s">
        <v>43</v>
      </c>
    </row>
    <row r="270" spans="1:11" ht="31.5" x14ac:dyDescent="0.25">
      <c r="A270" s="20">
        <v>269</v>
      </c>
      <c r="B270" s="19" t="s">
        <v>9</v>
      </c>
      <c r="C270" s="19" t="s">
        <v>682</v>
      </c>
      <c r="D270" s="2" t="s">
        <v>0</v>
      </c>
      <c r="E270" s="2" t="s">
        <v>94</v>
      </c>
      <c r="F270" s="19" t="s">
        <v>54</v>
      </c>
      <c r="G270" s="20">
        <v>64680</v>
      </c>
      <c r="H270" s="20">
        <v>64680</v>
      </c>
      <c r="I270" s="36">
        <f t="shared" si="4"/>
        <v>1051.7073170731708</v>
      </c>
      <c r="J270" s="2" t="s">
        <v>41</v>
      </c>
      <c r="K270" s="19" t="s">
        <v>43</v>
      </c>
    </row>
    <row r="271" spans="1:11" ht="47.25" x14ac:dyDescent="0.25">
      <c r="A271" s="20">
        <v>270</v>
      </c>
      <c r="B271" s="19" t="s">
        <v>9</v>
      </c>
      <c r="C271" s="19" t="s">
        <v>682</v>
      </c>
      <c r="D271" s="2" t="s">
        <v>0</v>
      </c>
      <c r="E271" s="2" t="s">
        <v>132</v>
      </c>
      <c r="F271" s="19" t="s">
        <v>55</v>
      </c>
      <c r="G271" s="20">
        <v>107744</v>
      </c>
      <c r="H271" s="20">
        <v>107744</v>
      </c>
      <c r="I271" s="36">
        <f t="shared" si="4"/>
        <v>1751.9349593495936</v>
      </c>
      <c r="J271" s="2" t="s">
        <v>41</v>
      </c>
      <c r="K271" s="19" t="s">
        <v>43</v>
      </c>
    </row>
    <row r="272" spans="1:11" ht="47.25" x14ac:dyDescent="0.25">
      <c r="A272" s="20">
        <v>271</v>
      </c>
      <c r="B272" s="19" t="s">
        <v>101</v>
      </c>
      <c r="C272" s="19" t="s">
        <v>701</v>
      </c>
      <c r="D272" s="2" t="s">
        <v>71</v>
      </c>
      <c r="E272" s="2" t="s">
        <v>706</v>
      </c>
      <c r="F272" s="19" t="s">
        <v>160</v>
      </c>
      <c r="G272" s="20">
        <v>3540000</v>
      </c>
      <c r="H272" s="20">
        <v>3540000</v>
      </c>
      <c r="I272" s="36">
        <f t="shared" si="4"/>
        <v>57560.975609756097</v>
      </c>
      <c r="J272" s="2" t="s">
        <v>637</v>
      </c>
      <c r="K272" s="19" t="s">
        <v>43</v>
      </c>
    </row>
    <row r="273" spans="1:11" ht="31.5" x14ac:dyDescent="0.25">
      <c r="A273" s="20">
        <v>272</v>
      </c>
      <c r="B273" s="19" t="s">
        <v>9</v>
      </c>
      <c r="C273" s="19" t="s">
        <v>676</v>
      </c>
      <c r="D273" s="2" t="s">
        <v>0</v>
      </c>
      <c r="E273" s="2" t="s">
        <v>132</v>
      </c>
      <c r="F273" s="19" t="s">
        <v>388</v>
      </c>
      <c r="G273" s="20">
        <v>145667</v>
      </c>
      <c r="H273" s="20">
        <v>145667</v>
      </c>
      <c r="I273" s="36">
        <f t="shared" si="4"/>
        <v>2368.5691056910568</v>
      </c>
      <c r="J273" s="2" t="s">
        <v>637</v>
      </c>
      <c r="K273" s="19" t="s">
        <v>43</v>
      </c>
    </row>
    <row r="274" spans="1:11" ht="63" x14ac:dyDescent="0.25">
      <c r="A274" s="20">
        <v>273</v>
      </c>
      <c r="B274" s="19" t="s">
        <v>711</v>
      </c>
      <c r="C274" s="19" t="s">
        <v>713</v>
      </c>
      <c r="D274" s="2" t="s">
        <v>71</v>
      </c>
      <c r="E274" s="2" t="s">
        <v>717</v>
      </c>
      <c r="F274" s="19" t="s">
        <v>720</v>
      </c>
      <c r="G274" s="20">
        <v>1575000</v>
      </c>
      <c r="H274" s="20">
        <v>1573261</v>
      </c>
      <c r="I274" s="36">
        <f t="shared" si="4"/>
        <v>25581.479674796748</v>
      </c>
      <c r="J274" s="2" t="s">
        <v>725</v>
      </c>
      <c r="K274" s="19" t="s">
        <v>224</v>
      </c>
    </row>
    <row r="275" spans="1:11" ht="47.25" x14ac:dyDescent="0.25">
      <c r="A275" s="20">
        <v>274</v>
      </c>
      <c r="B275" s="19" t="s">
        <v>712</v>
      </c>
      <c r="C275" s="19" t="s">
        <v>714</v>
      </c>
      <c r="D275" s="2" t="s">
        <v>71</v>
      </c>
      <c r="E275" s="2" t="s">
        <v>718</v>
      </c>
      <c r="F275" s="19" t="s">
        <v>721</v>
      </c>
      <c r="G275" s="20">
        <v>245600</v>
      </c>
      <c r="H275" s="20">
        <v>123900</v>
      </c>
      <c r="I275" s="36">
        <f t="shared" si="4"/>
        <v>2014.6341463414635</v>
      </c>
      <c r="J275" s="2" t="s">
        <v>634</v>
      </c>
      <c r="K275" s="19" t="s">
        <v>43</v>
      </c>
    </row>
    <row r="276" spans="1:11" ht="47.25" x14ac:dyDescent="0.25">
      <c r="A276" s="20">
        <v>275</v>
      </c>
      <c r="B276" s="19" t="s">
        <v>193</v>
      </c>
      <c r="C276" s="19" t="s">
        <v>715</v>
      </c>
      <c r="D276" s="2" t="s">
        <v>0</v>
      </c>
      <c r="E276" s="2" t="s">
        <v>719</v>
      </c>
      <c r="F276" s="19" t="s">
        <v>572</v>
      </c>
      <c r="G276" s="20">
        <v>1231730</v>
      </c>
      <c r="H276" s="20">
        <v>242340</v>
      </c>
      <c r="I276" s="36">
        <f t="shared" si="4"/>
        <v>3940.4878048780488</v>
      </c>
      <c r="J276" s="2" t="s">
        <v>702</v>
      </c>
      <c r="K276" s="19" t="s">
        <v>224</v>
      </c>
    </row>
    <row r="277" spans="1:11" ht="47.25" x14ac:dyDescent="0.25">
      <c r="A277" s="20">
        <v>276</v>
      </c>
      <c r="B277" s="19" t="s">
        <v>193</v>
      </c>
      <c r="C277" s="19" t="s">
        <v>715</v>
      </c>
      <c r="D277" s="2" t="s">
        <v>0</v>
      </c>
      <c r="E277" s="2" t="s">
        <v>719</v>
      </c>
      <c r="F277" s="19" t="s">
        <v>722</v>
      </c>
      <c r="G277" s="20">
        <v>1231730</v>
      </c>
      <c r="H277" s="20">
        <v>24412</v>
      </c>
      <c r="I277" s="36">
        <f t="shared" si="4"/>
        <v>396.9430894308943</v>
      </c>
      <c r="J277" s="2" t="s">
        <v>702</v>
      </c>
      <c r="K277" s="19" t="s">
        <v>224</v>
      </c>
    </row>
    <row r="278" spans="1:11" ht="47.25" x14ac:dyDescent="0.25">
      <c r="A278" s="20">
        <v>277</v>
      </c>
      <c r="B278" s="19" t="s">
        <v>193</v>
      </c>
      <c r="C278" s="19" t="s">
        <v>716</v>
      </c>
      <c r="D278" s="2" t="s">
        <v>0</v>
      </c>
      <c r="E278" s="2" t="s">
        <v>719</v>
      </c>
      <c r="F278" s="19" t="s">
        <v>723</v>
      </c>
      <c r="G278" s="20">
        <v>1231730</v>
      </c>
      <c r="H278" s="20">
        <v>393750</v>
      </c>
      <c r="I278" s="36">
        <f t="shared" si="4"/>
        <v>6402.4390243902435</v>
      </c>
      <c r="J278" s="2" t="s">
        <v>702</v>
      </c>
      <c r="K278" s="19" t="s">
        <v>224</v>
      </c>
    </row>
    <row r="279" spans="1:11" ht="47.25" x14ac:dyDescent="0.25">
      <c r="A279" s="20">
        <v>278</v>
      </c>
      <c r="B279" s="19" t="s">
        <v>550</v>
      </c>
      <c r="C279" s="19" t="s">
        <v>558</v>
      </c>
      <c r="D279" s="2" t="s">
        <v>0</v>
      </c>
      <c r="E279" s="2" t="s">
        <v>703</v>
      </c>
      <c r="F279" s="19" t="s">
        <v>724</v>
      </c>
      <c r="G279" s="20">
        <v>28750000</v>
      </c>
      <c r="H279" s="20">
        <v>2079170</v>
      </c>
      <c r="I279" s="36">
        <f t="shared" si="4"/>
        <v>33807.642276422761</v>
      </c>
      <c r="J279" s="2" t="s">
        <v>683</v>
      </c>
      <c r="K279" s="19" t="s">
        <v>95</v>
      </c>
    </row>
    <row r="280" spans="1:11" ht="47.25" x14ac:dyDescent="0.25">
      <c r="A280" s="20">
        <v>279</v>
      </c>
      <c r="B280" s="19" t="s">
        <v>550</v>
      </c>
      <c r="C280" s="19" t="s">
        <v>558</v>
      </c>
      <c r="D280" s="2" t="s">
        <v>0</v>
      </c>
      <c r="E280" s="2" t="s">
        <v>703</v>
      </c>
      <c r="F280" s="19" t="s">
        <v>572</v>
      </c>
      <c r="G280" s="20">
        <v>28750000</v>
      </c>
      <c r="H280" s="20">
        <v>1712158</v>
      </c>
      <c r="I280" s="36">
        <f t="shared" si="4"/>
        <v>27839.967479674797</v>
      </c>
      <c r="J280" s="2" t="s">
        <v>683</v>
      </c>
      <c r="K280" s="19" t="s">
        <v>95</v>
      </c>
    </row>
    <row r="281" spans="1:11" ht="47.25" x14ac:dyDescent="0.25">
      <c r="A281" s="20">
        <v>280</v>
      </c>
      <c r="B281" s="19" t="s">
        <v>550</v>
      </c>
      <c r="C281" s="19" t="s">
        <v>558</v>
      </c>
      <c r="D281" s="2" t="s">
        <v>0</v>
      </c>
      <c r="E281" s="2" t="s">
        <v>703</v>
      </c>
      <c r="F281" s="19" t="s">
        <v>507</v>
      </c>
      <c r="G281" s="20">
        <v>28750000</v>
      </c>
      <c r="H281" s="20">
        <v>354051</v>
      </c>
      <c r="I281" s="36">
        <f t="shared" si="4"/>
        <v>5756.9268292682927</v>
      </c>
      <c r="J281" s="2" t="s">
        <v>683</v>
      </c>
      <c r="K281" s="19" t="s">
        <v>95</v>
      </c>
    </row>
    <row r="282" spans="1:11" ht="47.25" x14ac:dyDescent="0.25">
      <c r="A282" s="20">
        <v>281</v>
      </c>
      <c r="B282" s="19" t="s">
        <v>550</v>
      </c>
      <c r="C282" s="19" t="s">
        <v>558</v>
      </c>
      <c r="D282" s="2" t="s">
        <v>0</v>
      </c>
      <c r="E282" s="2" t="s">
        <v>703</v>
      </c>
      <c r="F282" s="19" t="s">
        <v>722</v>
      </c>
      <c r="G282" s="20">
        <v>28750000</v>
      </c>
      <c r="H282" s="20">
        <v>7728404</v>
      </c>
      <c r="I282" s="36">
        <f t="shared" si="4"/>
        <v>125665.10569105692</v>
      </c>
      <c r="J282" s="2" t="s">
        <v>683</v>
      </c>
      <c r="K282" s="19" t="s">
        <v>95</v>
      </c>
    </row>
    <row r="283" spans="1:11" ht="47.25" x14ac:dyDescent="0.25">
      <c r="A283" s="20">
        <v>282</v>
      </c>
      <c r="B283" s="19" t="s">
        <v>550</v>
      </c>
      <c r="C283" s="19" t="s">
        <v>558</v>
      </c>
      <c r="D283" s="2" t="s">
        <v>0</v>
      </c>
      <c r="E283" s="2" t="s">
        <v>703</v>
      </c>
      <c r="F283" s="19" t="s">
        <v>736</v>
      </c>
      <c r="G283" s="20">
        <v>28750000</v>
      </c>
      <c r="H283" s="20">
        <v>70372</v>
      </c>
      <c r="I283" s="36">
        <f t="shared" si="4"/>
        <v>1144.260162601626</v>
      </c>
      <c r="J283" s="2" t="s">
        <v>683</v>
      </c>
      <c r="K283" s="19" t="s">
        <v>95</v>
      </c>
    </row>
    <row r="284" spans="1:11" ht="63" x14ac:dyDescent="0.25">
      <c r="A284" s="20">
        <v>283</v>
      </c>
      <c r="B284" s="19" t="s">
        <v>617</v>
      </c>
      <c r="C284" s="19" t="s">
        <v>726</v>
      </c>
      <c r="D284" s="2" t="s">
        <v>0</v>
      </c>
      <c r="E284" s="2" t="s">
        <v>735</v>
      </c>
      <c r="F284" s="19" t="s">
        <v>737</v>
      </c>
      <c r="G284" s="20">
        <v>105000</v>
      </c>
      <c r="H284" s="20">
        <v>99225</v>
      </c>
      <c r="I284" s="36">
        <f t="shared" si="4"/>
        <v>1613.4146341463415</v>
      </c>
      <c r="J284" s="2" t="s">
        <v>522</v>
      </c>
      <c r="K284" s="19" t="s">
        <v>95</v>
      </c>
    </row>
    <row r="285" spans="1:11" ht="63" x14ac:dyDescent="0.25">
      <c r="A285" s="20">
        <v>284</v>
      </c>
      <c r="B285" s="19" t="s">
        <v>617</v>
      </c>
      <c r="C285" s="19" t="s">
        <v>727</v>
      </c>
      <c r="D285" s="2" t="s">
        <v>0</v>
      </c>
      <c r="E285" s="2" t="s">
        <v>735</v>
      </c>
      <c r="F285" s="19" t="s">
        <v>55</v>
      </c>
      <c r="G285" s="20">
        <v>315000</v>
      </c>
      <c r="H285" s="20">
        <v>246478</v>
      </c>
      <c r="I285" s="36">
        <f t="shared" si="4"/>
        <v>4007.7723577235774</v>
      </c>
      <c r="J285" s="2" t="s">
        <v>741</v>
      </c>
      <c r="K285" s="19" t="s">
        <v>95</v>
      </c>
    </row>
    <row r="286" spans="1:11" ht="63" x14ac:dyDescent="0.25">
      <c r="A286" s="20">
        <v>285</v>
      </c>
      <c r="B286" s="19" t="s">
        <v>617</v>
      </c>
      <c r="C286" s="19" t="s">
        <v>728</v>
      </c>
      <c r="D286" s="2" t="s">
        <v>0</v>
      </c>
      <c r="E286" s="2" t="s">
        <v>735</v>
      </c>
      <c r="F286" s="19" t="s">
        <v>738</v>
      </c>
      <c r="G286" s="20">
        <v>1470000</v>
      </c>
      <c r="H286" s="20">
        <v>1469123</v>
      </c>
      <c r="I286" s="36">
        <f t="shared" si="4"/>
        <v>23888.17886178862</v>
      </c>
      <c r="J286" s="2" t="s">
        <v>741</v>
      </c>
      <c r="K286" s="19" t="s">
        <v>95</v>
      </c>
    </row>
    <row r="287" spans="1:11" ht="63" x14ac:dyDescent="0.25">
      <c r="A287" s="20">
        <v>286</v>
      </c>
      <c r="B287" s="19" t="s">
        <v>617</v>
      </c>
      <c r="C287" s="19" t="s">
        <v>729</v>
      </c>
      <c r="D287" s="2" t="s">
        <v>0</v>
      </c>
      <c r="E287" s="2" t="s">
        <v>735</v>
      </c>
      <c r="F287" s="19" t="s">
        <v>52</v>
      </c>
      <c r="G287" s="20">
        <v>9975000</v>
      </c>
      <c r="H287" s="20">
        <v>8142757</v>
      </c>
      <c r="I287" s="36">
        <f t="shared" si="4"/>
        <v>132402.55284552847</v>
      </c>
      <c r="J287" s="2" t="s">
        <v>741</v>
      </c>
      <c r="K287" s="19" t="s">
        <v>95</v>
      </c>
    </row>
    <row r="288" spans="1:11" ht="63" x14ac:dyDescent="0.25">
      <c r="A288" s="20">
        <v>287</v>
      </c>
      <c r="B288" s="19" t="s">
        <v>617</v>
      </c>
      <c r="C288" s="19" t="s">
        <v>730</v>
      </c>
      <c r="D288" s="2" t="s">
        <v>0</v>
      </c>
      <c r="E288" s="2" t="s">
        <v>735</v>
      </c>
      <c r="F288" s="19" t="s">
        <v>739</v>
      </c>
      <c r="G288" s="20">
        <v>420000</v>
      </c>
      <c r="H288" s="20">
        <v>418003</v>
      </c>
      <c r="I288" s="36">
        <f t="shared" si="4"/>
        <v>6796.7967479674799</v>
      </c>
      <c r="J288" s="2" t="s">
        <v>741</v>
      </c>
      <c r="K288" s="19" t="s">
        <v>95</v>
      </c>
    </row>
    <row r="289" spans="1:11" ht="63" x14ac:dyDescent="0.25">
      <c r="A289" s="20">
        <v>288</v>
      </c>
      <c r="B289" s="19" t="s">
        <v>617</v>
      </c>
      <c r="C289" s="19" t="s">
        <v>731</v>
      </c>
      <c r="D289" s="2" t="s">
        <v>0</v>
      </c>
      <c r="E289" s="2" t="s">
        <v>735</v>
      </c>
      <c r="F289" s="19" t="s">
        <v>53</v>
      </c>
      <c r="G289" s="20">
        <v>105000</v>
      </c>
      <c r="H289" s="20">
        <v>65856</v>
      </c>
      <c r="I289" s="36">
        <f t="shared" si="4"/>
        <v>1070.8292682926829</v>
      </c>
      <c r="J289" s="2" t="s">
        <v>741</v>
      </c>
      <c r="K289" s="19" t="s">
        <v>95</v>
      </c>
    </row>
    <row r="290" spans="1:11" ht="63" x14ac:dyDescent="0.25">
      <c r="A290" s="20">
        <v>289</v>
      </c>
      <c r="B290" s="19" t="s">
        <v>617</v>
      </c>
      <c r="C290" s="19" t="s">
        <v>732</v>
      </c>
      <c r="D290" s="2" t="s">
        <v>0</v>
      </c>
      <c r="E290" s="2" t="s">
        <v>735</v>
      </c>
      <c r="F290" s="19" t="s">
        <v>48</v>
      </c>
      <c r="G290" s="20">
        <v>735000</v>
      </c>
      <c r="H290" s="20">
        <v>734263</v>
      </c>
      <c r="I290" s="36">
        <f t="shared" si="4"/>
        <v>11939.235772357724</v>
      </c>
      <c r="J290" s="2" t="s">
        <v>741</v>
      </c>
      <c r="K290" s="19" t="s">
        <v>95</v>
      </c>
    </row>
    <row r="291" spans="1:11" ht="63" x14ac:dyDescent="0.25">
      <c r="A291" s="20">
        <v>290</v>
      </c>
      <c r="B291" s="19" t="s">
        <v>617</v>
      </c>
      <c r="C291" s="19" t="s">
        <v>733</v>
      </c>
      <c r="D291" s="2" t="s">
        <v>0</v>
      </c>
      <c r="E291" s="2" t="s">
        <v>735</v>
      </c>
      <c r="F291" s="19" t="s">
        <v>49</v>
      </c>
      <c r="G291" s="20">
        <v>3255000</v>
      </c>
      <c r="H291" s="20">
        <v>3012893</v>
      </c>
      <c r="I291" s="36">
        <f t="shared" si="4"/>
        <v>48990.130081300813</v>
      </c>
      <c r="J291" s="2" t="s">
        <v>741</v>
      </c>
      <c r="K291" s="19" t="s">
        <v>95</v>
      </c>
    </row>
    <row r="292" spans="1:11" ht="63" x14ac:dyDescent="0.25">
      <c r="A292" s="20">
        <v>291</v>
      </c>
      <c r="B292" s="19" t="s">
        <v>617</v>
      </c>
      <c r="C292" s="19" t="s">
        <v>734</v>
      </c>
      <c r="D292" s="2" t="s">
        <v>0</v>
      </c>
      <c r="E292" s="2" t="s">
        <v>735</v>
      </c>
      <c r="F292" s="19" t="s">
        <v>740</v>
      </c>
      <c r="G292" s="20">
        <v>1260000</v>
      </c>
      <c r="H292" s="20">
        <v>1160649</v>
      </c>
      <c r="I292" s="36">
        <f t="shared" si="4"/>
        <v>18872.341463414636</v>
      </c>
      <c r="J292" s="2" t="s">
        <v>741</v>
      </c>
      <c r="K292" s="19" t="s">
        <v>95</v>
      </c>
    </row>
    <row r="293" spans="1:11" ht="63" x14ac:dyDescent="0.25">
      <c r="A293" s="20">
        <v>292</v>
      </c>
      <c r="B293" s="19" t="s">
        <v>617</v>
      </c>
      <c r="C293" s="19" t="s">
        <v>742</v>
      </c>
      <c r="D293" s="2" t="s">
        <v>0</v>
      </c>
      <c r="E293" s="2" t="s">
        <v>735</v>
      </c>
      <c r="F293" s="19" t="s">
        <v>746</v>
      </c>
      <c r="G293" s="20">
        <v>1365000</v>
      </c>
      <c r="H293" s="20">
        <v>1364412</v>
      </c>
      <c r="I293" s="36">
        <f t="shared" si="4"/>
        <v>22185.560975609755</v>
      </c>
      <c r="J293" s="2" t="s">
        <v>741</v>
      </c>
      <c r="K293" s="19" t="s">
        <v>95</v>
      </c>
    </row>
    <row r="294" spans="1:11" ht="63" x14ac:dyDescent="0.25">
      <c r="A294" s="20">
        <v>293</v>
      </c>
      <c r="B294" s="19" t="s">
        <v>617</v>
      </c>
      <c r="C294" s="19" t="s">
        <v>743</v>
      </c>
      <c r="D294" s="2" t="s">
        <v>0</v>
      </c>
      <c r="E294" s="2" t="s">
        <v>735</v>
      </c>
      <c r="F294" s="19" t="s">
        <v>388</v>
      </c>
      <c r="G294" s="20">
        <v>315000</v>
      </c>
      <c r="H294" s="20">
        <v>264449</v>
      </c>
      <c r="I294" s="36">
        <f t="shared" si="4"/>
        <v>4299.9837398373984</v>
      </c>
      <c r="J294" s="2" t="s">
        <v>741</v>
      </c>
      <c r="K294" s="19" t="s">
        <v>95</v>
      </c>
    </row>
    <row r="295" spans="1:11" ht="63" x14ac:dyDescent="0.25">
      <c r="A295" s="20">
        <v>294</v>
      </c>
      <c r="B295" s="19" t="s">
        <v>617</v>
      </c>
      <c r="C295" s="19" t="s">
        <v>726</v>
      </c>
      <c r="D295" s="2" t="s">
        <v>0</v>
      </c>
      <c r="E295" s="2" t="s">
        <v>735</v>
      </c>
      <c r="F295" s="19" t="s">
        <v>588</v>
      </c>
      <c r="G295" s="20">
        <v>6090000</v>
      </c>
      <c r="H295" s="20">
        <v>6074690</v>
      </c>
      <c r="I295" s="36">
        <f t="shared" si="4"/>
        <v>98775.447154471549</v>
      </c>
      <c r="J295" s="2" t="s">
        <v>750</v>
      </c>
      <c r="K295" s="19" t="s">
        <v>95</v>
      </c>
    </row>
    <row r="296" spans="1:11" ht="63" x14ac:dyDescent="0.25">
      <c r="A296" s="20">
        <v>295</v>
      </c>
      <c r="B296" s="19" t="s">
        <v>617</v>
      </c>
      <c r="C296" s="19" t="s">
        <v>727</v>
      </c>
      <c r="D296" s="2" t="s">
        <v>0</v>
      </c>
      <c r="E296" s="2" t="s">
        <v>735</v>
      </c>
      <c r="F296" s="19" t="s">
        <v>738</v>
      </c>
      <c r="G296" s="20">
        <v>15540000</v>
      </c>
      <c r="H296" s="20">
        <v>15525824</v>
      </c>
      <c r="I296" s="36">
        <f t="shared" si="4"/>
        <v>252452.42276422764</v>
      </c>
      <c r="J296" s="2" t="s">
        <v>750</v>
      </c>
      <c r="K296" s="19" t="s">
        <v>95</v>
      </c>
    </row>
    <row r="297" spans="1:11" ht="63" x14ac:dyDescent="0.25">
      <c r="A297" s="20">
        <v>296</v>
      </c>
      <c r="B297" s="19" t="s">
        <v>617</v>
      </c>
      <c r="C297" s="19" t="s">
        <v>728</v>
      </c>
      <c r="D297" s="2" t="s">
        <v>0</v>
      </c>
      <c r="E297" s="2" t="s">
        <v>735</v>
      </c>
      <c r="F297" s="19" t="s">
        <v>52</v>
      </c>
      <c r="G297" s="20">
        <v>15960000</v>
      </c>
      <c r="H297" s="20">
        <v>15768002</v>
      </c>
      <c r="I297" s="36">
        <f t="shared" si="4"/>
        <v>256390.27642276423</v>
      </c>
      <c r="J297" s="2" t="s">
        <v>750</v>
      </c>
      <c r="K297" s="19" t="s">
        <v>95</v>
      </c>
    </row>
    <row r="298" spans="1:11" ht="63" x14ac:dyDescent="0.25">
      <c r="A298" s="20">
        <v>297</v>
      </c>
      <c r="B298" s="19" t="s">
        <v>617</v>
      </c>
      <c r="C298" s="19" t="s">
        <v>729</v>
      </c>
      <c r="D298" s="2" t="s">
        <v>0</v>
      </c>
      <c r="E298" s="2" t="s">
        <v>735</v>
      </c>
      <c r="F298" s="19" t="s">
        <v>739</v>
      </c>
      <c r="G298" s="20">
        <v>3150000</v>
      </c>
      <c r="H298" s="20">
        <v>3143254</v>
      </c>
      <c r="I298" s="36">
        <f t="shared" si="4"/>
        <v>51109.82113821138</v>
      </c>
      <c r="J298" s="2" t="s">
        <v>750</v>
      </c>
      <c r="K298" s="19" t="s">
        <v>95</v>
      </c>
    </row>
    <row r="299" spans="1:11" ht="63" x14ac:dyDescent="0.25">
      <c r="A299" s="20">
        <v>298</v>
      </c>
      <c r="B299" s="19" t="s">
        <v>617</v>
      </c>
      <c r="C299" s="19" t="s">
        <v>744</v>
      </c>
      <c r="D299" s="2" t="s">
        <v>0</v>
      </c>
      <c r="E299" s="2" t="s">
        <v>735</v>
      </c>
      <c r="F299" s="19" t="s">
        <v>747</v>
      </c>
      <c r="G299" s="20">
        <v>52500</v>
      </c>
      <c r="H299" s="20">
        <v>45629</v>
      </c>
      <c r="I299" s="36">
        <f t="shared" si="4"/>
        <v>741.93495934959344</v>
      </c>
      <c r="J299" s="2" t="s">
        <v>750</v>
      </c>
      <c r="K299" s="19" t="s">
        <v>95</v>
      </c>
    </row>
    <row r="300" spans="1:11" ht="63" x14ac:dyDescent="0.25">
      <c r="A300" s="20">
        <v>299</v>
      </c>
      <c r="B300" s="19" t="s">
        <v>617</v>
      </c>
      <c r="C300" s="19" t="s">
        <v>730</v>
      </c>
      <c r="D300" s="2" t="s">
        <v>0</v>
      </c>
      <c r="E300" s="2" t="s">
        <v>735</v>
      </c>
      <c r="F300" s="19" t="s">
        <v>748</v>
      </c>
      <c r="G300" s="20">
        <v>4200000</v>
      </c>
      <c r="H300" s="20">
        <v>4182835</v>
      </c>
      <c r="I300" s="36">
        <f t="shared" si="4"/>
        <v>68013.577235772362</v>
      </c>
      <c r="J300" s="2" t="s">
        <v>750</v>
      </c>
      <c r="K300" s="19" t="s">
        <v>95</v>
      </c>
    </row>
    <row r="301" spans="1:11" ht="63" x14ac:dyDescent="0.25">
      <c r="A301" s="20">
        <v>300</v>
      </c>
      <c r="B301" s="19" t="s">
        <v>617</v>
      </c>
      <c r="C301" s="19" t="s">
        <v>745</v>
      </c>
      <c r="D301" s="2" t="s">
        <v>0</v>
      </c>
      <c r="E301" s="2" t="s">
        <v>735</v>
      </c>
      <c r="F301" s="19" t="s">
        <v>749</v>
      </c>
      <c r="G301" s="20">
        <v>1155000</v>
      </c>
      <c r="H301" s="20">
        <v>1154331</v>
      </c>
      <c r="I301" s="36">
        <f t="shared" si="4"/>
        <v>18769.609756097561</v>
      </c>
      <c r="J301" s="2" t="s">
        <v>750</v>
      </c>
      <c r="K301" s="19" t="s">
        <v>95</v>
      </c>
    </row>
    <row r="302" spans="1:11" ht="63" x14ac:dyDescent="0.25">
      <c r="A302" s="20">
        <v>301</v>
      </c>
      <c r="B302" s="19" t="s">
        <v>617</v>
      </c>
      <c r="C302" s="19" t="s">
        <v>731</v>
      </c>
      <c r="D302" s="2" t="s">
        <v>0</v>
      </c>
      <c r="E302" s="2" t="s">
        <v>735</v>
      </c>
      <c r="F302" s="19" t="s">
        <v>48</v>
      </c>
      <c r="G302" s="20">
        <v>693000</v>
      </c>
      <c r="H302" s="20">
        <v>692409</v>
      </c>
      <c r="I302" s="36">
        <f t="shared" si="4"/>
        <v>11258.682926829268</v>
      </c>
      <c r="J302" s="2" t="s">
        <v>750</v>
      </c>
      <c r="K302" s="19" t="s">
        <v>95</v>
      </c>
    </row>
    <row r="303" spans="1:11" ht="63" x14ac:dyDescent="0.25">
      <c r="A303" s="20">
        <v>302</v>
      </c>
      <c r="B303" s="19" t="s">
        <v>617</v>
      </c>
      <c r="C303" s="19" t="s">
        <v>751</v>
      </c>
      <c r="D303" s="2" t="s">
        <v>0</v>
      </c>
      <c r="E303" s="2" t="s">
        <v>735</v>
      </c>
      <c r="F303" s="19" t="s">
        <v>49</v>
      </c>
      <c r="G303" s="20">
        <v>107100000</v>
      </c>
      <c r="H303" s="20">
        <v>107068720</v>
      </c>
      <c r="I303" s="36">
        <f t="shared" si="4"/>
        <v>1740954.7967479674</v>
      </c>
      <c r="J303" s="2" t="s">
        <v>750</v>
      </c>
      <c r="K303" s="19" t="s">
        <v>95</v>
      </c>
    </row>
    <row r="304" spans="1:11" ht="63" x14ac:dyDescent="0.25">
      <c r="A304" s="20">
        <v>303</v>
      </c>
      <c r="B304" s="19" t="s">
        <v>617</v>
      </c>
      <c r="C304" s="19" t="s">
        <v>732</v>
      </c>
      <c r="D304" s="2" t="s">
        <v>0</v>
      </c>
      <c r="E304" s="2" t="s">
        <v>735</v>
      </c>
      <c r="F304" s="19" t="s">
        <v>740</v>
      </c>
      <c r="G304" s="20">
        <v>86100000</v>
      </c>
      <c r="H304" s="20">
        <v>85005631</v>
      </c>
      <c r="I304" s="36">
        <f t="shared" si="4"/>
        <v>1382205.3821138211</v>
      </c>
      <c r="J304" s="2" t="s">
        <v>750</v>
      </c>
      <c r="K304" s="19" t="s">
        <v>95</v>
      </c>
    </row>
    <row r="305" spans="1:11" ht="63" x14ac:dyDescent="0.25">
      <c r="A305" s="20">
        <v>304</v>
      </c>
      <c r="B305" s="19" t="s">
        <v>617</v>
      </c>
      <c r="C305" s="19" t="s">
        <v>733</v>
      </c>
      <c r="D305" s="2" t="s">
        <v>0</v>
      </c>
      <c r="E305" s="2" t="s">
        <v>735</v>
      </c>
      <c r="F305" s="19" t="s">
        <v>752</v>
      </c>
      <c r="G305" s="20">
        <v>7350000</v>
      </c>
      <c r="H305" s="20">
        <v>7329609</v>
      </c>
      <c r="I305" s="36">
        <f t="shared" si="4"/>
        <v>119180.63414634146</v>
      </c>
      <c r="J305" s="2" t="s">
        <v>750</v>
      </c>
      <c r="K305" s="19" t="s">
        <v>95</v>
      </c>
    </row>
    <row r="306" spans="1:11" ht="63" x14ac:dyDescent="0.25">
      <c r="A306" s="20">
        <v>305</v>
      </c>
      <c r="B306" s="19" t="s">
        <v>617</v>
      </c>
      <c r="C306" s="19" t="s">
        <v>734</v>
      </c>
      <c r="D306" s="2" t="s">
        <v>0</v>
      </c>
      <c r="E306" s="2" t="s">
        <v>735</v>
      </c>
      <c r="F306" s="19" t="s">
        <v>746</v>
      </c>
      <c r="G306" s="20">
        <v>420000</v>
      </c>
      <c r="H306" s="20">
        <v>419639</v>
      </c>
      <c r="I306" s="36">
        <f t="shared" si="4"/>
        <v>6823.3983739837395</v>
      </c>
      <c r="J306" s="2" t="s">
        <v>750</v>
      </c>
      <c r="K306" s="19" t="s">
        <v>95</v>
      </c>
    </row>
    <row r="307" spans="1:11" ht="63" x14ac:dyDescent="0.25">
      <c r="A307" s="20">
        <v>306</v>
      </c>
      <c r="B307" s="19" t="s">
        <v>617</v>
      </c>
      <c r="C307" s="19" t="s">
        <v>742</v>
      </c>
      <c r="D307" s="2" t="s">
        <v>0</v>
      </c>
      <c r="E307" s="2" t="s">
        <v>735</v>
      </c>
      <c r="F307" s="19" t="s">
        <v>753</v>
      </c>
      <c r="G307" s="20">
        <v>5775000</v>
      </c>
      <c r="H307" s="20">
        <v>5705323</v>
      </c>
      <c r="I307" s="36">
        <f t="shared" si="4"/>
        <v>92769.479674796748</v>
      </c>
      <c r="J307" s="2" t="s">
        <v>750</v>
      </c>
      <c r="K307" s="19" t="s">
        <v>95</v>
      </c>
    </row>
    <row r="308" spans="1:11" ht="63" x14ac:dyDescent="0.25">
      <c r="A308" s="20">
        <v>307</v>
      </c>
      <c r="B308" s="19" t="s">
        <v>617</v>
      </c>
      <c r="C308" s="19" t="s">
        <v>743</v>
      </c>
      <c r="D308" s="2" t="s">
        <v>0</v>
      </c>
      <c r="E308" s="2" t="s">
        <v>735</v>
      </c>
      <c r="F308" s="19" t="s">
        <v>388</v>
      </c>
      <c r="G308" s="20">
        <v>5985000</v>
      </c>
      <c r="H308" s="20">
        <v>5979217</v>
      </c>
      <c r="I308" s="36">
        <f t="shared" si="4"/>
        <v>97223.040650406503</v>
      </c>
      <c r="J308" s="2" t="s">
        <v>750</v>
      </c>
      <c r="K308" s="19" t="s">
        <v>95</v>
      </c>
    </row>
    <row r="309" spans="1:11" ht="47.25" x14ac:dyDescent="0.25">
      <c r="A309" s="20">
        <v>308</v>
      </c>
      <c r="B309" s="19" t="s">
        <v>550</v>
      </c>
      <c r="C309" s="19" t="s">
        <v>558</v>
      </c>
      <c r="D309" s="2" t="s">
        <v>0</v>
      </c>
      <c r="E309" s="2" t="s">
        <v>703</v>
      </c>
      <c r="F309" s="19" t="s">
        <v>754</v>
      </c>
      <c r="G309" s="20">
        <v>28750000</v>
      </c>
      <c r="H309" s="20">
        <v>489051</v>
      </c>
      <c r="I309" s="36">
        <f t="shared" si="4"/>
        <v>7952.0487804878048</v>
      </c>
      <c r="J309" s="2" t="s">
        <v>705</v>
      </c>
      <c r="K309" s="19" t="s">
        <v>95</v>
      </c>
    </row>
    <row r="310" spans="1:11" ht="47.25" x14ac:dyDescent="0.25">
      <c r="A310" s="20">
        <v>309</v>
      </c>
      <c r="B310" s="19" t="s">
        <v>550</v>
      </c>
      <c r="C310" s="19" t="s">
        <v>558</v>
      </c>
      <c r="D310" s="2" t="s">
        <v>0</v>
      </c>
      <c r="E310" s="2" t="s">
        <v>703</v>
      </c>
      <c r="F310" s="19" t="s">
        <v>755</v>
      </c>
      <c r="G310" s="20">
        <v>28750000</v>
      </c>
      <c r="H310" s="20">
        <v>30400</v>
      </c>
      <c r="I310" s="36">
        <f t="shared" si="4"/>
        <v>494.3089430894309</v>
      </c>
      <c r="J310" s="2" t="s">
        <v>758</v>
      </c>
      <c r="K310" s="19" t="s">
        <v>95</v>
      </c>
    </row>
    <row r="311" spans="1:11" ht="47.25" x14ac:dyDescent="0.25">
      <c r="A311" s="20">
        <v>310</v>
      </c>
      <c r="B311" s="19" t="s">
        <v>550</v>
      </c>
      <c r="C311" s="19" t="s">
        <v>558</v>
      </c>
      <c r="D311" s="2" t="s">
        <v>0</v>
      </c>
      <c r="E311" s="2" t="s">
        <v>703</v>
      </c>
      <c r="F311" s="19" t="s">
        <v>756</v>
      </c>
      <c r="G311" s="20">
        <v>28750000</v>
      </c>
      <c r="H311" s="20">
        <v>8008563</v>
      </c>
      <c r="I311" s="36">
        <f t="shared" si="4"/>
        <v>130220.53658536586</v>
      </c>
      <c r="J311" s="2" t="s">
        <v>758</v>
      </c>
      <c r="K311" s="19" t="s">
        <v>95</v>
      </c>
    </row>
    <row r="312" spans="1:11" ht="47.25" x14ac:dyDescent="0.25">
      <c r="A312" s="20">
        <v>311</v>
      </c>
      <c r="B312" s="19" t="s">
        <v>550</v>
      </c>
      <c r="C312" s="19" t="s">
        <v>558</v>
      </c>
      <c r="D312" s="2" t="s">
        <v>0</v>
      </c>
      <c r="E312" s="2" t="s">
        <v>703</v>
      </c>
      <c r="F312" s="19" t="s">
        <v>757</v>
      </c>
      <c r="G312" s="20">
        <v>28750000</v>
      </c>
      <c r="H312" s="20">
        <v>5590200</v>
      </c>
      <c r="I312" s="36">
        <f t="shared" si="4"/>
        <v>90897.560975609755</v>
      </c>
      <c r="J312" s="2" t="s">
        <v>758</v>
      </c>
      <c r="K312" s="19" t="s">
        <v>95</v>
      </c>
    </row>
    <row r="313" spans="1:11" ht="63" x14ac:dyDescent="0.25">
      <c r="A313" s="20">
        <v>312</v>
      </c>
      <c r="B313" s="19" t="s">
        <v>759</v>
      </c>
      <c r="C313" s="19" t="s">
        <v>763</v>
      </c>
      <c r="D313" s="2" t="s">
        <v>71</v>
      </c>
      <c r="E313" s="2" t="s">
        <v>718</v>
      </c>
      <c r="F313" s="19" t="s">
        <v>158</v>
      </c>
      <c r="G313" s="20">
        <v>40000</v>
      </c>
      <c r="H313" s="20">
        <v>35400</v>
      </c>
      <c r="I313" s="36">
        <f t="shared" si="4"/>
        <v>575.60975609756099</v>
      </c>
      <c r="J313" s="2" t="s">
        <v>42</v>
      </c>
      <c r="K313" s="19" t="s">
        <v>43</v>
      </c>
    </row>
    <row r="314" spans="1:11" ht="31.5" x14ac:dyDescent="0.25">
      <c r="A314" s="20">
        <v>313</v>
      </c>
      <c r="B314" s="19" t="s">
        <v>760</v>
      </c>
      <c r="C314" s="19" t="s">
        <v>764</v>
      </c>
      <c r="D314" s="2" t="s">
        <v>72</v>
      </c>
      <c r="E314" s="2" t="s">
        <v>770</v>
      </c>
      <c r="F314" s="19" t="s">
        <v>776</v>
      </c>
      <c r="G314" s="20">
        <v>381633</v>
      </c>
      <c r="H314" s="20">
        <v>89160</v>
      </c>
      <c r="I314" s="36">
        <f t="shared" si="4"/>
        <v>1449.7560975609756</v>
      </c>
      <c r="J314" s="2" t="s">
        <v>780</v>
      </c>
      <c r="K314" s="19" t="s">
        <v>97</v>
      </c>
    </row>
    <row r="315" spans="1:11" ht="31.5" x14ac:dyDescent="0.25">
      <c r="A315" s="20">
        <v>314</v>
      </c>
      <c r="B315" s="19" t="s">
        <v>191</v>
      </c>
      <c r="C315" s="19" t="s">
        <v>765</v>
      </c>
      <c r="D315" s="2" t="s">
        <v>71</v>
      </c>
      <c r="E315" s="2" t="s">
        <v>771</v>
      </c>
      <c r="F315" s="19" t="s">
        <v>777</v>
      </c>
      <c r="G315" s="20">
        <v>120000</v>
      </c>
      <c r="H315" s="20">
        <v>109000</v>
      </c>
      <c r="I315" s="36">
        <f t="shared" si="4"/>
        <v>1772.3577235772357</v>
      </c>
      <c r="J315" s="2" t="s">
        <v>90</v>
      </c>
      <c r="K315" s="19" t="s">
        <v>43</v>
      </c>
    </row>
    <row r="316" spans="1:11" ht="63" x14ac:dyDescent="0.25">
      <c r="A316" s="20">
        <v>315</v>
      </c>
      <c r="B316" s="19" t="s">
        <v>289</v>
      </c>
      <c r="C316" s="19" t="s">
        <v>766</v>
      </c>
      <c r="D316" s="2" t="s">
        <v>71</v>
      </c>
      <c r="E316" s="2" t="s">
        <v>772</v>
      </c>
      <c r="F316" s="19" t="s">
        <v>124</v>
      </c>
      <c r="G316" s="20">
        <v>836856</v>
      </c>
      <c r="H316" s="20">
        <v>836856</v>
      </c>
      <c r="I316" s="36">
        <f t="shared" si="4"/>
        <v>13607.414634146342</v>
      </c>
      <c r="J316" s="2" t="s">
        <v>781</v>
      </c>
      <c r="K316" s="19" t="s">
        <v>43</v>
      </c>
    </row>
    <row r="317" spans="1:11" ht="141.75" x14ac:dyDescent="0.25">
      <c r="A317" s="20">
        <v>316</v>
      </c>
      <c r="B317" s="19" t="s">
        <v>761</v>
      </c>
      <c r="C317" s="19" t="s">
        <v>767</v>
      </c>
      <c r="D317" s="2" t="s">
        <v>71</v>
      </c>
      <c r="E317" s="2" t="s">
        <v>773</v>
      </c>
      <c r="F317" s="19" t="s">
        <v>778</v>
      </c>
      <c r="G317" s="20">
        <v>650000</v>
      </c>
      <c r="H317" s="20">
        <v>369000</v>
      </c>
      <c r="I317" s="36">
        <f t="shared" si="4"/>
        <v>6000</v>
      </c>
      <c r="J317" s="2" t="s">
        <v>782</v>
      </c>
      <c r="K317" s="19" t="s">
        <v>136</v>
      </c>
    </row>
    <row r="318" spans="1:11" ht="189" x14ac:dyDescent="0.25">
      <c r="A318" s="20">
        <v>317</v>
      </c>
      <c r="B318" s="19" t="s">
        <v>465</v>
      </c>
      <c r="C318" s="19" t="s">
        <v>768</v>
      </c>
      <c r="D318" s="2" t="s">
        <v>72</v>
      </c>
      <c r="E318" s="2" t="s">
        <v>774</v>
      </c>
      <c r="F318" s="19" t="s">
        <v>253</v>
      </c>
      <c r="G318" s="20">
        <v>2454172</v>
      </c>
      <c r="H318" s="20">
        <v>2454171</v>
      </c>
      <c r="I318" s="36">
        <f t="shared" si="4"/>
        <v>39905.219512195123</v>
      </c>
      <c r="J318" s="2" t="s">
        <v>783</v>
      </c>
      <c r="K318" s="19" t="s">
        <v>96</v>
      </c>
    </row>
    <row r="319" spans="1:11" ht="63" x14ac:dyDescent="0.25">
      <c r="A319" s="20">
        <v>318</v>
      </c>
      <c r="B319" s="19" t="s">
        <v>762</v>
      </c>
      <c r="C319" s="19" t="s">
        <v>769</v>
      </c>
      <c r="D319" s="2" t="s">
        <v>71</v>
      </c>
      <c r="E319" s="2" t="s">
        <v>775</v>
      </c>
      <c r="F319" s="19" t="s">
        <v>779</v>
      </c>
      <c r="G319" s="20">
        <v>180000</v>
      </c>
      <c r="H319" s="20">
        <v>169920</v>
      </c>
      <c r="I319" s="36">
        <f t="shared" si="4"/>
        <v>2762.9268292682927</v>
      </c>
      <c r="J319" s="2" t="s">
        <v>784</v>
      </c>
      <c r="K319" s="19" t="s">
        <v>43</v>
      </c>
    </row>
    <row r="320" spans="1:11" ht="47.25" x14ac:dyDescent="0.25">
      <c r="A320" s="20">
        <v>319</v>
      </c>
      <c r="B320" s="19" t="s">
        <v>525</v>
      </c>
      <c r="C320" s="19" t="s">
        <v>531</v>
      </c>
      <c r="D320" s="2" t="s">
        <v>0</v>
      </c>
      <c r="E320" s="2" t="s">
        <v>563</v>
      </c>
      <c r="F320" s="19" t="s">
        <v>52</v>
      </c>
      <c r="G320" s="20">
        <v>345915</v>
      </c>
      <c r="H320" s="20">
        <v>12923</v>
      </c>
      <c r="I320" s="36">
        <f t="shared" si="4"/>
        <v>210.130081300813</v>
      </c>
      <c r="J320" s="2" t="s">
        <v>91</v>
      </c>
      <c r="K320" s="19" t="s">
        <v>43</v>
      </c>
    </row>
    <row r="321" spans="1:11" ht="63" x14ac:dyDescent="0.25">
      <c r="A321" s="20">
        <v>320</v>
      </c>
      <c r="B321" s="19" t="s">
        <v>525</v>
      </c>
      <c r="C321" s="19" t="s">
        <v>531</v>
      </c>
      <c r="D321" s="2" t="s">
        <v>0</v>
      </c>
      <c r="E321" s="2" t="s">
        <v>563</v>
      </c>
      <c r="F321" s="19" t="s">
        <v>588</v>
      </c>
      <c r="G321" s="20">
        <v>345915</v>
      </c>
      <c r="H321" s="20">
        <v>109465</v>
      </c>
      <c r="I321" s="36">
        <f t="shared" si="4"/>
        <v>1779.9186991869919</v>
      </c>
      <c r="J321" s="2" t="s">
        <v>91</v>
      </c>
      <c r="K321" s="19" t="s">
        <v>43</v>
      </c>
    </row>
    <row r="322" spans="1:11" ht="31.5" x14ac:dyDescent="0.25">
      <c r="A322" s="20">
        <v>321</v>
      </c>
      <c r="B322" s="19" t="s">
        <v>525</v>
      </c>
      <c r="C322" s="19" t="s">
        <v>531</v>
      </c>
      <c r="D322" s="2" t="s">
        <v>0</v>
      </c>
      <c r="E322" s="2" t="s">
        <v>563</v>
      </c>
      <c r="F322" s="19" t="s">
        <v>49</v>
      </c>
      <c r="G322" s="20">
        <v>345915</v>
      </c>
      <c r="H322" s="20">
        <v>32186</v>
      </c>
      <c r="I322" s="36">
        <f t="shared" si="4"/>
        <v>523.34959349593498</v>
      </c>
      <c r="J322" s="2" t="s">
        <v>91</v>
      </c>
      <c r="K322" s="19" t="s">
        <v>43</v>
      </c>
    </row>
    <row r="323" spans="1:11" ht="31.5" x14ac:dyDescent="0.25">
      <c r="A323" s="20">
        <v>322</v>
      </c>
      <c r="B323" s="19" t="s">
        <v>525</v>
      </c>
      <c r="C323" s="19" t="s">
        <v>531</v>
      </c>
      <c r="D323" s="2" t="s">
        <v>0</v>
      </c>
      <c r="E323" s="2" t="s">
        <v>563</v>
      </c>
      <c r="F323" s="19" t="s">
        <v>36</v>
      </c>
      <c r="G323" s="20">
        <v>345915</v>
      </c>
      <c r="H323" s="20">
        <v>20475</v>
      </c>
      <c r="I323" s="36">
        <f t="shared" ref="I323:I340" si="5">H323/61.5</f>
        <v>332.92682926829269</v>
      </c>
      <c r="J323" s="2" t="s">
        <v>91</v>
      </c>
      <c r="K323" s="19" t="s">
        <v>43</v>
      </c>
    </row>
    <row r="324" spans="1:11" ht="31.5" x14ac:dyDescent="0.25">
      <c r="A324" s="20">
        <v>323</v>
      </c>
      <c r="B324" s="19" t="s">
        <v>525</v>
      </c>
      <c r="C324" s="19" t="s">
        <v>531</v>
      </c>
      <c r="D324" s="2" t="s">
        <v>0</v>
      </c>
      <c r="E324" s="2" t="s">
        <v>563</v>
      </c>
      <c r="F324" s="19" t="s">
        <v>53</v>
      </c>
      <c r="G324" s="20">
        <v>345915</v>
      </c>
      <c r="H324" s="20">
        <v>18840</v>
      </c>
      <c r="I324" s="36">
        <f t="shared" si="5"/>
        <v>306.34146341463412</v>
      </c>
      <c r="J324" s="2" t="s">
        <v>91</v>
      </c>
      <c r="K324" s="19" t="s">
        <v>43</v>
      </c>
    </row>
    <row r="325" spans="1:11" ht="31.5" x14ac:dyDescent="0.25">
      <c r="A325" s="20">
        <v>324</v>
      </c>
      <c r="B325" s="19" t="s">
        <v>525</v>
      </c>
      <c r="C325" s="19" t="s">
        <v>531</v>
      </c>
      <c r="D325" s="2" t="s">
        <v>0</v>
      </c>
      <c r="E325" s="2" t="s">
        <v>563</v>
      </c>
      <c r="F325" s="19" t="s">
        <v>388</v>
      </c>
      <c r="G325" s="20">
        <v>345915</v>
      </c>
      <c r="H325" s="20">
        <v>70400</v>
      </c>
      <c r="I325" s="36">
        <f t="shared" si="5"/>
        <v>1144.7154471544716</v>
      </c>
      <c r="J325" s="2" t="s">
        <v>91</v>
      </c>
      <c r="K325" s="19" t="s">
        <v>43</v>
      </c>
    </row>
    <row r="326" spans="1:11" ht="47.25" x14ac:dyDescent="0.25">
      <c r="A326" s="20">
        <v>325</v>
      </c>
      <c r="B326" s="19" t="s">
        <v>525</v>
      </c>
      <c r="C326" s="19" t="s">
        <v>531</v>
      </c>
      <c r="D326" s="2" t="s">
        <v>0</v>
      </c>
      <c r="E326" s="2" t="s">
        <v>563</v>
      </c>
      <c r="F326" s="19" t="s">
        <v>55</v>
      </c>
      <c r="G326" s="20">
        <v>345915</v>
      </c>
      <c r="H326" s="20">
        <v>31646</v>
      </c>
      <c r="I326" s="36">
        <f t="shared" si="5"/>
        <v>514.56910569105696</v>
      </c>
      <c r="J326" s="2" t="s">
        <v>91</v>
      </c>
      <c r="K326" s="19" t="s">
        <v>43</v>
      </c>
    </row>
    <row r="327" spans="1:11" ht="47.25" x14ac:dyDescent="0.25">
      <c r="A327" s="20">
        <v>326</v>
      </c>
      <c r="B327" s="19" t="s">
        <v>525</v>
      </c>
      <c r="C327" s="19" t="s">
        <v>531</v>
      </c>
      <c r="D327" s="2" t="s">
        <v>0</v>
      </c>
      <c r="E327" s="2" t="s">
        <v>563</v>
      </c>
      <c r="F327" s="19" t="s">
        <v>40</v>
      </c>
      <c r="G327" s="20">
        <v>345915</v>
      </c>
      <c r="H327" s="20">
        <v>41350</v>
      </c>
      <c r="I327" s="36">
        <f t="shared" si="5"/>
        <v>672.35772357723579</v>
      </c>
      <c r="J327" s="2" t="s">
        <v>91</v>
      </c>
      <c r="K327" s="19" t="s">
        <v>43</v>
      </c>
    </row>
    <row r="328" spans="1:11" ht="31.5" x14ac:dyDescent="0.25">
      <c r="A328" s="20">
        <v>327</v>
      </c>
      <c r="B328" s="19" t="s">
        <v>525</v>
      </c>
      <c r="C328" s="19" t="s">
        <v>531</v>
      </c>
      <c r="D328" s="2" t="s">
        <v>0</v>
      </c>
      <c r="E328" s="2" t="s">
        <v>563</v>
      </c>
      <c r="F328" s="19" t="s">
        <v>32</v>
      </c>
      <c r="G328" s="20">
        <v>345915</v>
      </c>
      <c r="H328" s="20">
        <v>20592</v>
      </c>
      <c r="I328" s="36">
        <f t="shared" si="5"/>
        <v>334.82926829268291</v>
      </c>
      <c r="J328" s="2" t="s">
        <v>91</v>
      </c>
      <c r="K328" s="19" t="s">
        <v>43</v>
      </c>
    </row>
    <row r="329" spans="1:11" ht="47.25" x14ac:dyDescent="0.25">
      <c r="A329" s="20">
        <v>328</v>
      </c>
      <c r="B329" s="19" t="s">
        <v>785</v>
      </c>
      <c r="C329" s="19" t="s">
        <v>786</v>
      </c>
      <c r="D329" s="2" t="s">
        <v>71</v>
      </c>
      <c r="E329" s="2" t="s">
        <v>775</v>
      </c>
      <c r="F329" s="19" t="s">
        <v>159</v>
      </c>
      <c r="G329" s="20">
        <v>739800</v>
      </c>
      <c r="H329" s="20">
        <v>739800</v>
      </c>
      <c r="I329" s="36">
        <f t="shared" si="5"/>
        <v>12029.268292682927</v>
      </c>
      <c r="J329" s="2" t="s">
        <v>792</v>
      </c>
      <c r="K329" s="19" t="s">
        <v>43</v>
      </c>
    </row>
    <row r="330" spans="1:11" ht="110.25" x14ac:dyDescent="0.25">
      <c r="A330" s="20">
        <v>329</v>
      </c>
      <c r="B330" s="19" t="s">
        <v>465</v>
      </c>
      <c r="C330" s="19" t="s">
        <v>787</v>
      </c>
      <c r="D330" s="2" t="s">
        <v>72</v>
      </c>
      <c r="E330" s="2" t="s">
        <v>775</v>
      </c>
      <c r="F330" s="19" t="s">
        <v>791</v>
      </c>
      <c r="G330" s="20">
        <v>1997456</v>
      </c>
      <c r="H330" s="20">
        <v>1997456</v>
      </c>
      <c r="I330" s="36">
        <f t="shared" si="5"/>
        <v>32478.959349593497</v>
      </c>
      <c r="J330" s="2" t="s">
        <v>772</v>
      </c>
      <c r="K330" s="19" t="s">
        <v>96</v>
      </c>
    </row>
    <row r="331" spans="1:11" ht="31.5" x14ac:dyDescent="0.25">
      <c r="A331" s="20">
        <v>330</v>
      </c>
      <c r="B331" s="19" t="s">
        <v>191</v>
      </c>
      <c r="C331" s="19" t="s">
        <v>788</v>
      </c>
      <c r="D331" s="2" t="s">
        <v>71</v>
      </c>
      <c r="E331" s="2" t="s">
        <v>790</v>
      </c>
      <c r="F331" s="19" t="s">
        <v>159</v>
      </c>
      <c r="G331" s="20">
        <v>200000</v>
      </c>
      <c r="H331" s="20">
        <v>199727</v>
      </c>
      <c r="I331" s="36">
        <f t="shared" si="5"/>
        <v>3247.5934959349593</v>
      </c>
      <c r="J331" s="2" t="s">
        <v>793</v>
      </c>
      <c r="K331" s="2" t="s">
        <v>43</v>
      </c>
    </row>
    <row r="332" spans="1:11" ht="110.25" x14ac:dyDescent="0.25">
      <c r="A332" s="20">
        <v>331</v>
      </c>
      <c r="B332" s="19" t="s">
        <v>61</v>
      </c>
      <c r="C332" s="19" t="s">
        <v>789</v>
      </c>
      <c r="D332" s="2" t="s">
        <v>72</v>
      </c>
      <c r="E332" s="2" t="s">
        <v>790</v>
      </c>
      <c r="F332" s="19" t="s">
        <v>87</v>
      </c>
      <c r="G332" s="20">
        <v>227902</v>
      </c>
      <c r="H332" s="20">
        <v>227902</v>
      </c>
      <c r="I332" s="36">
        <f t="shared" si="5"/>
        <v>3705.7235772357722</v>
      </c>
      <c r="J332" s="2" t="s">
        <v>793</v>
      </c>
      <c r="K332" s="2" t="s">
        <v>96</v>
      </c>
    </row>
    <row r="333" spans="1:11" ht="78.75" x14ac:dyDescent="0.25">
      <c r="A333" s="20">
        <v>332</v>
      </c>
      <c r="B333" s="19" t="s">
        <v>61</v>
      </c>
      <c r="C333" s="19" t="s">
        <v>796</v>
      </c>
      <c r="D333" s="2" t="s">
        <v>72</v>
      </c>
      <c r="E333" s="2" t="s">
        <v>92</v>
      </c>
      <c r="F333" s="19" t="s">
        <v>129</v>
      </c>
      <c r="G333" s="20">
        <v>501648</v>
      </c>
      <c r="H333" s="20">
        <v>501648</v>
      </c>
      <c r="I333" s="36">
        <f t="shared" si="5"/>
        <v>8156.8780487804879</v>
      </c>
      <c r="J333" s="2" t="s">
        <v>718</v>
      </c>
      <c r="K333" s="19" t="s">
        <v>96</v>
      </c>
    </row>
    <row r="334" spans="1:11" ht="110.25" x14ac:dyDescent="0.25">
      <c r="A334" s="20">
        <v>333</v>
      </c>
      <c r="B334" s="19" t="s">
        <v>61</v>
      </c>
      <c r="C334" s="19" t="s">
        <v>797</v>
      </c>
      <c r="D334" s="2" t="s">
        <v>71</v>
      </c>
      <c r="E334" s="2" t="s">
        <v>804</v>
      </c>
      <c r="F334" s="19" t="s">
        <v>805</v>
      </c>
      <c r="G334" s="20">
        <v>1</v>
      </c>
      <c r="H334" s="20">
        <v>1</v>
      </c>
      <c r="I334" s="36">
        <f t="shared" si="5"/>
        <v>1.6260162601626018E-2</v>
      </c>
      <c r="J334" s="2" t="s">
        <v>718</v>
      </c>
      <c r="K334" s="19" t="s">
        <v>96</v>
      </c>
    </row>
    <row r="335" spans="1:11" ht="78.75" x14ac:dyDescent="0.25">
      <c r="A335" s="20">
        <v>334</v>
      </c>
      <c r="B335" s="19" t="s">
        <v>441</v>
      </c>
      <c r="C335" s="19" t="s">
        <v>798</v>
      </c>
      <c r="D335" s="2" t="s">
        <v>72</v>
      </c>
      <c r="E335" s="2" t="s">
        <v>775</v>
      </c>
      <c r="F335" s="19" t="s">
        <v>458</v>
      </c>
      <c r="G335" s="20">
        <v>4720000</v>
      </c>
      <c r="H335" s="20">
        <v>4066988</v>
      </c>
      <c r="I335" s="36">
        <f t="shared" si="5"/>
        <v>66129.886178861794</v>
      </c>
      <c r="J335" s="2" t="s">
        <v>718</v>
      </c>
      <c r="K335" s="19" t="s">
        <v>95</v>
      </c>
    </row>
    <row r="336" spans="1:11" ht="47.25" x14ac:dyDescent="0.25">
      <c r="A336" s="20">
        <v>335</v>
      </c>
      <c r="B336" s="19" t="s">
        <v>794</v>
      </c>
      <c r="C336" s="19" t="s">
        <v>799</v>
      </c>
      <c r="D336" s="2" t="s">
        <v>71</v>
      </c>
      <c r="E336" s="2" t="s">
        <v>704</v>
      </c>
      <c r="F336" s="19" t="s">
        <v>806</v>
      </c>
      <c r="G336" s="20">
        <v>300000</v>
      </c>
      <c r="H336" s="20">
        <v>300000</v>
      </c>
      <c r="I336" s="36">
        <f t="shared" si="5"/>
        <v>4878.0487804878048</v>
      </c>
      <c r="J336" s="2" t="s">
        <v>132</v>
      </c>
      <c r="K336" s="19" t="s">
        <v>43</v>
      </c>
    </row>
    <row r="337" spans="1:11" ht="31.5" x14ac:dyDescent="0.25">
      <c r="A337" s="20">
        <v>336</v>
      </c>
      <c r="B337" s="19" t="s">
        <v>795</v>
      </c>
      <c r="C337" s="19" t="s">
        <v>800</v>
      </c>
      <c r="D337" s="2" t="s">
        <v>71</v>
      </c>
      <c r="E337" s="2" t="s">
        <v>92</v>
      </c>
      <c r="F337" s="19" t="s">
        <v>159</v>
      </c>
      <c r="G337" s="20">
        <v>118000</v>
      </c>
      <c r="H337" s="20">
        <v>118000</v>
      </c>
      <c r="I337" s="36">
        <f t="shared" si="5"/>
        <v>1918.69918699187</v>
      </c>
      <c r="J337" s="2" t="s">
        <v>775</v>
      </c>
      <c r="K337" s="19" t="s">
        <v>43</v>
      </c>
    </row>
    <row r="338" spans="1:11" ht="78.75" x14ac:dyDescent="0.25">
      <c r="A338" s="20">
        <v>337</v>
      </c>
      <c r="B338" s="19" t="s">
        <v>615</v>
      </c>
      <c r="C338" s="19" t="s">
        <v>801</v>
      </c>
      <c r="D338" s="2" t="s">
        <v>71</v>
      </c>
      <c r="E338" s="2" t="s">
        <v>131</v>
      </c>
      <c r="F338" s="19" t="s">
        <v>807</v>
      </c>
      <c r="G338" s="20">
        <v>4000000</v>
      </c>
      <c r="H338" s="20">
        <v>4000000</v>
      </c>
      <c r="I338" s="36">
        <f t="shared" si="5"/>
        <v>65040.650406504064</v>
      </c>
      <c r="J338" s="2" t="s">
        <v>775</v>
      </c>
      <c r="K338" s="19" t="s">
        <v>97</v>
      </c>
    </row>
    <row r="339" spans="1:11" ht="47.25" x14ac:dyDescent="0.25">
      <c r="A339" s="20">
        <v>338</v>
      </c>
      <c r="B339" s="19" t="s">
        <v>523</v>
      </c>
      <c r="C339" s="19" t="s">
        <v>802</v>
      </c>
      <c r="D339" s="2" t="s">
        <v>71</v>
      </c>
      <c r="E339" s="2" t="s">
        <v>804</v>
      </c>
      <c r="F339" s="19" t="s">
        <v>157</v>
      </c>
      <c r="G339" s="20">
        <v>2360000</v>
      </c>
      <c r="H339" s="20">
        <v>2360000</v>
      </c>
      <c r="I339" s="36">
        <f t="shared" si="5"/>
        <v>38373.9837398374</v>
      </c>
      <c r="J339" s="2" t="s">
        <v>684</v>
      </c>
      <c r="K339" s="19" t="s">
        <v>43</v>
      </c>
    </row>
    <row r="340" spans="1:11" ht="94.5" x14ac:dyDescent="0.25">
      <c r="A340" s="20">
        <v>339</v>
      </c>
      <c r="B340" s="19" t="s">
        <v>61</v>
      </c>
      <c r="C340" s="19" t="s">
        <v>803</v>
      </c>
      <c r="D340" s="2" t="s">
        <v>72</v>
      </c>
      <c r="E340" s="2" t="s">
        <v>93</v>
      </c>
      <c r="F340" s="19" t="s">
        <v>362</v>
      </c>
      <c r="G340" s="20">
        <v>6824775</v>
      </c>
      <c r="H340" s="20">
        <v>47927</v>
      </c>
      <c r="I340" s="36">
        <f t="shared" si="5"/>
        <v>779.30081300813004</v>
      </c>
      <c r="J340" s="2" t="s">
        <v>804</v>
      </c>
      <c r="K340" s="19" t="s">
        <v>96</v>
      </c>
    </row>
  </sheetData>
  <autoFilter ref="K1:K34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
  <sheetViews>
    <sheetView workbookViewId="0">
      <selection activeCell="C8" activeCellId="2" sqref="C2 C5 C8"/>
    </sheetView>
  </sheetViews>
  <sheetFormatPr defaultRowHeight="15" x14ac:dyDescent="0.25"/>
  <cols>
    <col min="1" max="1" width="71.5703125" style="14" customWidth="1"/>
    <col min="2" max="2" width="20.42578125" customWidth="1"/>
    <col min="3" max="3" width="23.7109375" customWidth="1"/>
    <col min="4" max="4" width="24.85546875" style="17" customWidth="1"/>
    <col min="5" max="5" width="18.28515625" customWidth="1"/>
    <col min="6" max="7" width="10" bestFit="1" customWidth="1"/>
    <col min="11" max="11" width="14" customWidth="1"/>
    <col min="15" max="15" width="11.28515625" customWidth="1"/>
  </cols>
  <sheetData>
    <row r="1" spans="1:15" s="6" customFormat="1" x14ac:dyDescent="0.25">
      <c r="A1" s="4" t="s">
        <v>811</v>
      </c>
      <c r="B1" s="5" t="s">
        <v>11</v>
      </c>
      <c r="C1" s="5" t="s">
        <v>12</v>
      </c>
      <c r="D1" s="13" t="s">
        <v>13</v>
      </c>
      <c r="E1" s="5" t="s">
        <v>14</v>
      </c>
    </row>
    <row r="2" spans="1:15" ht="45" x14ac:dyDescent="0.25">
      <c r="A2" s="11" t="s">
        <v>15</v>
      </c>
      <c r="B2" s="8">
        <v>7</v>
      </c>
      <c r="C2" s="8">
        <v>142040898</v>
      </c>
      <c r="D2" s="9">
        <f>C2/61.5</f>
        <v>2309608.0975609757</v>
      </c>
      <c r="E2" s="10">
        <f>(D2/D9)*100</f>
        <v>5.8079147598920366</v>
      </c>
    </row>
    <row r="3" spans="1:15" ht="75" x14ac:dyDescent="0.25">
      <c r="A3" s="37" t="s">
        <v>16</v>
      </c>
      <c r="B3" s="8">
        <v>88</v>
      </c>
      <c r="C3" s="8">
        <v>615682745</v>
      </c>
      <c r="D3" s="9">
        <f t="shared" ref="D3:D9" si="0">C3/61.5</f>
        <v>10011101.544715447</v>
      </c>
      <c r="E3" s="10">
        <f>(D3/D9)*100</f>
        <v>25.174671185874541</v>
      </c>
      <c r="J3" t="s">
        <v>26</v>
      </c>
      <c r="N3" t="s">
        <v>27</v>
      </c>
    </row>
    <row r="4" spans="1:15" ht="75" x14ac:dyDescent="0.25">
      <c r="A4" s="7" t="s">
        <v>17</v>
      </c>
      <c r="B4" s="8">
        <v>21</v>
      </c>
      <c r="C4" s="8">
        <v>1353295509</v>
      </c>
      <c r="D4" s="9">
        <f t="shared" si="0"/>
        <v>22004805.024390243</v>
      </c>
      <c r="E4" s="10">
        <f>(D4/D9)*100</f>
        <v>55.334942765686449</v>
      </c>
      <c r="J4" s="8">
        <v>21</v>
      </c>
      <c r="K4" s="8">
        <v>272830843</v>
      </c>
      <c r="N4" s="8">
        <v>20</v>
      </c>
      <c r="O4" s="8">
        <v>6280481</v>
      </c>
    </row>
    <row r="5" spans="1:15" ht="150" x14ac:dyDescent="0.25">
      <c r="A5" s="11" t="s">
        <v>18</v>
      </c>
      <c r="B5" s="8">
        <v>2</v>
      </c>
      <c r="C5" s="8">
        <v>380664</v>
      </c>
      <c r="D5" s="9">
        <f t="shared" si="0"/>
        <v>6189.6585365853662</v>
      </c>
      <c r="E5" s="10">
        <f>(D5/D9)*100</f>
        <v>1.5564982306430804E-2</v>
      </c>
      <c r="J5" s="8">
        <v>3</v>
      </c>
      <c r="K5" s="8">
        <v>97553</v>
      </c>
      <c r="N5" s="8">
        <v>3</v>
      </c>
      <c r="O5" s="8">
        <v>3103537</v>
      </c>
    </row>
    <row r="6" spans="1:15" ht="90" x14ac:dyDescent="0.25">
      <c r="A6" s="38" t="s">
        <v>45</v>
      </c>
      <c r="B6" s="8">
        <v>198</v>
      </c>
      <c r="C6" s="8">
        <v>217122769</v>
      </c>
      <c r="D6" s="9">
        <f t="shared" si="0"/>
        <v>3530451.5284552844</v>
      </c>
      <c r="E6" s="10">
        <f>(D6/D9)*100</f>
        <v>8.8779397521390564</v>
      </c>
      <c r="J6" s="8">
        <v>38</v>
      </c>
      <c r="K6" s="8">
        <v>62807704</v>
      </c>
      <c r="N6" s="8">
        <v>1</v>
      </c>
      <c r="O6" s="8">
        <v>353966</v>
      </c>
    </row>
    <row r="7" spans="1:15" ht="45" x14ac:dyDescent="0.25">
      <c r="A7" s="7" t="s">
        <v>19</v>
      </c>
      <c r="B7" s="8">
        <v>3</v>
      </c>
      <c r="C7" s="8">
        <v>2368510</v>
      </c>
      <c r="D7" s="9">
        <f t="shared" si="0"/>
        <v>38512.357723577239</v>
      </c>
      <c r="E7" s="10">
        <f>(D7/D9)*100</f>
        <v>9.6846080119487046E-2</v>
      </c>
      <c r="J7" s="8">
        <v>6</v>
      </c>
      <c r="K7" s="8">
        <v>22735977</v>
      </c>
      <c r="N7">
        <f>SUM(N4:N6)</f>
        <v>24</v>
      </c>
      <c r="O7">
        <f>SUM(O4:O6)</f>
        <v>9737984</v>
      </c>
    </row>
    <row r="8" spans="1:15" x14ac:dyDescent="0.25">
      <c r="A8" s="11" t="s">
        <v>20</v>
      </c>
      <c r="B8" s="8">
        <v>20</v>
      </c>
      <c r="C8" s="8">
        <v>114752546</v>
      </c>
      <c r="D8" s="9">
        <f t="shared" si="0"/>
        <v>1865895.0569105691</v>
      </c>
      <c r="E8" s="10">
        <f>(D8/D9)*100</f>
        <v>4.6921204739820066</v>
      </c>
      <c r="J8">
        <f>SUM(J4:J7)</f>
        <v>68</v>
      </c>
      <c r="K8">
        <f>SUM(K4:K7)</f>
        <v>358472077</v>
      </c>
    </row>
    <row r="9" spans="1:15" s="6" customFormat="1" x14ac:dyDescent="0.25">
      <c r="A9" s="12"/>
      <c r="B9" s="5">
        <f>SUM(B2:B8)</f>
        <v>339</v>
      </c>
      <c r="C9" s="5">
        <f>SUM(C2:C8)</f>
        <v>2445643641</v>
      </c>
      <c r="D9" s="9">
        <f t="shared" si="0"/>
        <v>39766563.26829268</v>
      </c>
      <c r="E9" s="16">
        <f>SUM(E2:E8)</f>
        <v>100</v>
      </c>
    </row>
  </sheetData>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
  <sheetViews>
    <sheetView workbookViewId="0">
      <selection activeCell="B17" sqref="B17"/>
    </sheetView>
  </sheetViews>
  <sheetFormatPr defaultRowHeight="15" x14ac:dyDescent="0.25"/>
  <cols>
    <col min="1" max="1" width="62.5703125" customWidth="1"/>
    <col min="2" max="2" width="29.140625" customWidth="1"/>
    <col min="3" max="3" width="22.140625" customWidth="1"/>
    <col min="4" max="4" width="21.5703125" customWidth="1"/>
    <col min="5" max="5" width="17.7109375" customWidth="1"/>
  </cols>
  <sheetData>
    <row r="1" spans="1:9" s="6" customFormat="1" x14ac:dyDescent="0.25">
      <c r="A1" s="15" t="s">
        <v>44</v>
      </c>
      <c r="B1" s="15" t="s">
        <v>11</v>
      </c>
      <c r="C1" s="15" t="s">
        <v>12</v>
      </c>
      <c r="D1" s="15" t="s">
        <v>13</v>
      </c>
      <c r="E1" s="15" t="s">
        <v>14</v>
      </c>
    </row>
    <row r="2" spans="1:9" x14ac:dyDescent="0.25">
      <c r="A2" s="8" t="s">
        <v>21</v>
      </c>
      <c r="B2" s="8">
        <v>198</v>
      </c>
      <c r="C2" s="8">
        <v>217122769</v>
      </c>
      <c r="D2" s="9">
        <f>C2/61.5</f>
        <v>3530451.5284552844</v>
      </c>
      <c r="E2" s="10">
        <f>(D2/D6)*100</f>
        <v>8.8779397521390564</v>
      </c>
    </row>
    <row r="3" spans="1:9" x14ac:dyDescent="0.25">
      <c r="A3" s="8" t="s">
        <v>22</v>
      </c>
      <c r="B3" s="8">
        <v>88</v>
      </c>
      <c r="C3" s="8">
        <v>615682745</v>
      </c>
      <c r="D3" s="9">
        <f t="shared" ref="D3:D6" si="0">C3/61.5</f>
        <v>10011101.544715447</v>
      </c>
      <c r="E3" s="10">
        <f>(D3/D6)*100</f>
        <v>25.174671185874541</v>
      </c>
    </row>
    <row r="4" spans="1:9" x14ac:dyDescent="0.25">
      <c r="A4" s="8" t="s">
        <v>23</v>
      </c>
      <c r="B4" s="8">
        <v>29</v>
      </c>
      <c r="C4" s="8">
        <v>257174108</v>
      </c>
      <c r="D4" s="9">
        <f t="shared" si="0"/>
        <v>4181692.8130081301</v>
      </c>
      <c r="E4" s="10">
        <f>(D4/D6)*100</f>
        <v>10.515600216180474</v>
      </c>
    </row>
    <row r="5" spans="1:9" x14ac:dyDescent="0.25">
      <c r="A5" s="8" t="s">
        <v>24</v>
      </c>
      <c r="B5" s="8">
        <v>24</v>
      </c>
      <c r="C5" s="8">
        <v>1355664019</v>
      </c>
      <c r="D5" s="9">
        <f t="shared" si="0"/>
        <v>22043317.382113822</v>
      </c>
      <c r="E5" s="10">
        <f>(D5/D6)*100</f>
        <v>55.431788845805926</v>
      </c>
    </row>
    <row r="6" spans="1:9" x14ac:dyDescent="0.25">
      <c r="B6" s="5">
        <f>SUM(B2:B5)</f>
        <v>339</v>
      </c>
      <c r="C6" s="5">
        <f>SUM(C2:C5)</f>
        <v>2445643641</v>
      </c>
      <c r="D6" s="9">
        <f t="shared" si="0"/>
        <v>39766563.26829268</v>
      </c>
      <c r="E6" s="16">
        <f>SUM(E2:E5)</f>
        <v>100</v>
      </c>
      <c r="I6" t="s">
        <v>25</v>
      </c>
    </row>
  </sheetData>
  <pageMargins left="0.25" right="0.25"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Jeton</dc:creator>
  <cp:lastModifiedBy>Jeton</cp:lastModifiedBy>
  <cp:lastPrinted>2020-01-10T13:37:10Z</cp:lastPrinted>
  <dcterms:created xsi:type="dcterms:W3CDTF">2018-10-31T09:52:27Z</dcterms:created>
  <dcterms:modified xsi:type="dcterms:W3CDTF">2020-01-10T13:38:42Z</dcterms:modified>
</cp:coreProperties>
</file>