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I3"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2" i="1"/>
  <c r="C6" i="3" l="1"/>
  <c r="E6" i="3" l="1"/>
  <c r="E5" i="3"/>
  <c r="E4" i="3"/>
  <c r="E3" i="3"/>
  <c r="E2" i="3"/>
  <c r="D6" i="3"/>
  <c r="B12" i="2"/>
  <c r="B6" i="3"/>
  <c r="D5" i="3"/>
  <c r="D4" i="3"/>
  <c r="D3" i="3"/>
  <c r="D2" i="3"/>
  <c r="E12" i="2"/>
  <c r="E11" i="2"/>
  <c r="E10" i="2"/>
  <c r="E9" i="2"/>
  <c r="E8" i="2"/>
  <c r="E7" i="2"/>
  <c r="E6" i="2"/>
  <c r="E5" i="2"/>
  <c r="E4" i="2"/>
  <c r="E3" i="2"/>
  <c r="E2" i="2"/>
  <c r="D12" i="2"/>
  <c r="D3" i="2"/>
  <c r="D4" i="2"/>
  <c r="D5" i="2"/>
  <c r="D6" i="2"/>
  <c r="D7" i="2"/>
  <c r="D8" i="2"/>
  <c r="D9" i="2"/>
  <c r="D10" i="2"/>
  <c r="D11" i="2"/>
  <c r="D2" i="2"/>
  <c r="C12" i="2"/>
  <c r="H485" i="1"/>
</calcChain>
</file>

<file path=xl/sharedStrings.xml><?xml version="1.0" encoding="utf-8"?>
<sst xmlns="http://schemas.openxmlformats.org/spreadsheetml/2006/main" count="3387" uniqueCount="1376">
  <si>
    <t>ЈЗУ ЦЕНТАР ЗА ЈАВНО ЗДРАВЈЕ КУМАНОВО</t>
  </si>
  <si>
    <t>Услуги</t>
  </si>
  <si>
    <t>15.06.2017</t>
  </si>
  <si>
    <t>Друштво за производство,трговија и услуги КОДЕКС КОМПЈУТЕРИ ДООувоз-извоз Кавадарци</t>
  </si>
  <si>
    <t>1.038.400,00ден.</t>
  </si>
  <si>
    <t>05.07.2017</t>
  </si>
  <si>
    <t>Филозофски факултет Скопје</t>
  </si>
  <si>
    <t>Набавка на стручна литература за Институтот за Класични студии</t>
  </si>
  <si>
    <t>Стоки</t>
  </si>
  <si>
    <t>20.06.2017</t>
  </si>
  <si>
    <t>Друштво за издавачка дејност производство промет и услуги МАГОР Павлина и други ДОО увоз-извоз Скопје</t>
  </si>
  <si>
    <t>3.250,00ден.</t>
  </si>
  <si>
    <t>Фармацевтски факултет - Скопје</t>
  </si>
  <si>
    <t>Изнајмување на софтвер за студентска служба и хостирање на web страна на Универзитет „Св. Кирил и Методиј“, Фармацевтски факултет - Скопје</t>
  </si>
  <si>
    <t>01.02.2017</t>
  </si>
  <si>
    <t>Друштво за трговија и услуги ЕКСИМ-КОРАБ ДООЕЛ извоз-увоз Маврови Анови</t>
  </si>
  <si>
    <t>359.900,00ден.</t>
  </si>
  <si>
    <t>Набавка и транспорт на пелети А1 класа- Вид струготини од дрво</t>
  </si>
  <si>
    <t>31.01.2017</t>
  </si>
  <si>
    <t>Друштво за производство,трговија и услуги МЕБЕЛ ТРЕЈД ДОО Виница</t>
  </si>
  <si>
    <t>300.000,00ден.</t>
  </si>
  <si>
    <t>Библиотека Тане Георгиевски - Куманово</t>
  </si>
  <si>
    <t>Набавка на книги - белетристика</t>
  </si>
  <si>
    <t>05.06.2017</t>
  </si>
  <si>
    <t>Книгоиздателство МАТИЦА МАКЕДОНСКА ДООЕЛ Скопје</t>
  </si>
  <si>
    <t>290.476,00ден.</t>
  </si>
  <si>
    <t>04.07.2017</t>
  </si>
  <si>
    <t>Друштво за услуги и трговија КОНГРЕСЕН СЕРВИСЕН ЦЕНТАР Весна и др.ДОО Скопје</t>
  </si>
  <si>
    <t>Издавачко друштво САКАМ КНИГИ ДООЕЛ Скопје</t>
  </si>
  <si>
    <t>Друштво за издавачка дејност КУЛТУРА, акционерско друштво Скопје</t>
  </si>
  <si>
    <t>Друштво за издавачка дејност и трговија со книги ИЛИ-ИЛИ Ненад и Игор ДОО-Скопје</t>
  </si>
  <si>
    <t>Друштво за производство,трговија и услуги ИЗДАВАЧКИ ЦЕНТАР ТРИ ДООЕЛ увоз-извоз Скопје</t>
  </si>
  <si>
    <t>Трговско новинско издавачко друштво ЃУРЃА ДООЕЛ Скопје</t>
  </si>
  <si>
    <t>Друштво за издавање,трговија и услуги БЕГЕМОТ ДООЕЛ Скопје</t>
  </si>
  <si>
    <t>Друштво за графички услуги и трговија АРС ЛАМИНА ДОО Скопје</t>
  </si>
  <si>
    <t>Друштво за издаваштво, промет и услуги АНТОЛОГ - БООКС ДООЕЛ експорт-импорт Скопје</t>
  </si>
  <si>
    <t>Друштво за издавачка дејност АЛБАС ДОО увоз-извоз Тетово</t>
  </si>
  <si>
    <t>ЈЗУ Центар за јавно здравје - Скопје</t>
  </si>
  <si>
    <t>МАТЕРИЈАЛИ ЗА МИКРОБИОЛОШКА ЛАБОРАТОРИЈА</t>
  </si>
  <si>
    <t>29.06.2017</t>
  </si>
  <si>
    <t>Друштво за промет и услуги АВИЦЕНА ДОО експорт-импорт Скопје</t>
  </si>
  <si>
    <t>1.039.226,00ден.</t>
  </si>
  <si>
    <t>Набавка на стручна литература за потребите на Институтот за Класични студии</t>
  </si>
  <si>
    <t>12.06.2017</t>
  </si>
  <si>
    <t>3.000,00ден.</t>
  </si>
  <si>
    <t>03.07.2017</t>
  </si>
  <si>
    <t>ЈЗУ Центар за јавно здравје Охрид</t>
  </si>
  <si>
    <t>Одржување на софтвер за вода, храна, предмети и козметички производи</t>
  </si>
  <si>
    <t>09.06.2017</t>
  </si>
  <si>
    <t>122.000,00ден.</t>
  </si>
  <si>
    <t>Министерство за внатрешни работи на РМ</t>
  </si>
  <si>
    <t>Налепници за извршена регистрација</t>
  </si>
  <si>
    <t>23.06.2017</t>
  </si>
  <si>
    <t>Друштво за трговија и услуги ЦЕТИС ЦТС ДООЕЛ Скопје</t>
  </si>
  <si>
    <t>1.600.000,00ден.</t>
  </si>
  <si>
    <t>РМ НУ Македонска Филхармонија Скопје</t>
  </si>
  <si>
    <t>дизајн и изработка на украсни предмети</t>
  </si>
  <si>
    <t>26.06.2017</t>
  </si>
  <si>
    <t>Марија Манева</t>
  </si>
  <si>
    <t>47.933,00ден.</t>
  </si>
  <si>
    <t>30.06.2017</t>
  </si>
  <si>
    <t>Општина Ѓорче Петров</t>
  </si>
  <si>
    <t>услуги за превентивно одржување на софтвер за интегриран систем за финансиски менаџмент, софтвер за управна статистика и софтвер за претставки и предлози</t>
  </si>
  <si>
    <t>Друштво за информатички инженеринг, производство, трговија и услуги ЕДУСОФТ Фанка Копановска и други ДОО Увоз-Извоз Скопје</t>
  </si>
  <si>
    <t>55.342,00ден.</t>
  </si>
  <si>
    <t>Дирекција за заштита и спасување</t>
  </si>
  <si>
    <t>Одржување на софтверска опрема</t>
  </si>
  <si>
    <t>02.02.2017</t>
  </si>
  <si>
    <t>Друштво за производство,инженеринг,трговија и услуги СИМТ ДООЕЛ експорт-импорт Скопје</t>
  </si>
  <si>
    <t>450.000,00ден.</t>
  </si>
  <si>
    <t>27.06.2017</t>
  </si>
  <si>
    <t>Собрание на Република Македонија</t>
  </si>
  <si>
    <t>Четири детекторски врати за потребите на Собрание на Република Македонија</t>
  </si>
  <si>
    <t>21.06.2017</t>
  </si>
  <si>
    <t>Трговско друштво на големо и мало МИКЕИ-ИНТЕРНАЦИОНАЛ ДООЕЛ експорт-импорт Скопје</t>
  </si>
  <si>
    <t>1.300.000,00ден.</t>
  </si>
  <si>
    <t>Табахон ДОО Скопје</t>
  </si>
  <si>
    <t>1.200,00ден.</t>
  </si>
  <si>
    <t>АД Електрани на Македонија - Скопје</t>
  </si>
  <si>
    <t>Лепила и материјали за вулканизација на гумени транспортни ленти</t>
  </si>
  <si>
    <t>29.05.2017</t>
  </si>
  <si>
    <t>Друштво за производство,трговија и услуги ИНТЕРНЕШНЛ КОНВЕЈОР &amp; БЕЛТИНГ ПРОДАКТС ЛТД ДООЕЛ експорт импорт Скопје</t>
  </si>
  <si>
    <t>2.097.355,00ден.</t>
  </si>
  <si>
    <t>Друштво за производство на гумени производи и трговија ТЕХНО-ГУМА Николов ДООЕЛ Штип</t>
  </si>
  <si>
    <t>Лепила и материјализа санација на гумени транспортни ленти во ПЕ Рудник</t>
  </si>
  <si>
    <t>Трговско друштво РЕМА ДОО експорт-импорт Скопје</t>
  </si>
  <si>
    <t>ЈЗУ Центар за јавно здравје Тетово</t>
  </si>
  <si>
    <t>Превентивно одржување на програма за Мтеријално работење, Финансово работење, Јавни набавки, Програм за основни средства, Програм за плата, Програм за обрасци, Програм за буџет, Програм за храна и вода-хигиенска(контрола на храна, вода и козметички производи)</t>
  </si>
  <si>
    <t>01.06.2017</t>
  </si>
  <si>
    <t>96.000,00ден.</t>
  </si>
  <si>
    <t>Набавка на книги за потребите на Институтот за класични студии</t>
  </si>
  <si>
    <t>07.06.2017</t>
  </si>
  <si>
    <t>Друштво за образование на деца и возрасни АРС СТУДИО Тамара ДООЕЛ-Скопје</t>
  </si>
  <si>
    <t>4.452,00ден.</t>
  </si>
  <si>
    <t>набавка на стручна литература за потребите на Институтот за класични студии</t>
  </si>
  <si>
    <t>Национална установа Стоби</t>
  </si>
  <si>
    <t>4.500,00ден.</t>
  </si>
  <si>
    <t>Општина Битола</t>
  </si>
  <si>
    <t>Кусоци, вишоци и непредвидени работи при реализација на договор бр.08-1214/1 од 05.09.2014 година за : Изградба на коловоз на улица СРУ 1 во АРМ 1 со Л=1030 м</t>
  </si>
  <si>
    <t>Работи</t>
  </si>
  <si>
    <t>26.04.2017</t>
  </si>
  <si>
    <t>Друштво со ограничена одговорност за проектирање, градежништво, внатрешна и надворешна трговија УРБАН ИНВЕСТ ДОО Грков Јован с.Возарци Кавадарци</t>
  </si>
  <si>
    <t>5.961.858,00ден.</t>
  </si>
  <si>
    <t>16.06.2017</t>
  </si>
  <si>
    <t>ЈЗУ Клиничка Болница Тетово</t>
  </si>
  <si>
    <t>Потрошен материјал за интервентна кардиологија</t>
  </si>
  <si>
    <t>07.04.2017</t>
  </si>
  <si>
    <t>Акционерско друштво за производство на лекови, медицинска опрема и материјал, промет и услуги Д-Р ПАНОВСКИ Скопје</t>
  </si>
  <si>
    <t>250.177,00ден.</t>
  </si>
  <si>
    <t>13.04.2017</t>
  </si>
  <si>
    <t>Друштво за трговија, производство и услуги ПРОМЕДИКА ДОО Скопје</t>
  </si>
  <si>
    <t>519.146,00ден.</t>
  </si>
  <si>
    <t>18.04.2017</t>
  </si>
  <si>
    <t>Друштво за промет и услуги АЛКАЛОИД КОНС увоз извоз ДООЕЛ Скопје</t>
  </si>
  <si>
    <t>979.405,00ден.</t>
  </si>
  <si>
    <t>10.04.2017</t>
  </si>
  <si>
    <t>Друштво за трговија и услуги МЕДИКАНОВА ДОО Скопје</t>
  </si>
  <si>
    <t>997.240,00ден.</t>
  </si>
  <si>
    <t>Друштво за производство, трговија и услуги СИНЕРЏИ МЕДИКАЛ ДООЕЛ експорт-импорт Скопје</t>
  </si>
  <si>
    <t>280.368,00ден.</t>
  </si>
  <si>
    <t>ЈП Градски Паркинг - Скопје</t>
  </si>
  <si>
    <t>Набавка на услуга за одржување на системот за зонско паркирање</t>
  </si>
  <si>
    <t>27.01.2017</t>
  </si>
  <si>
    <t>Друштво за информатичка технологија НЕКСТСЕНС ДОО Скопје</t>
  </si>
  <si>
    <t>15.340.000,00ден.</t>
  </si>
  <si>
    <t>Тестови реагенси и потрошен материјал за лабораторија</t>
  </si>
  <si>
    <t>2.188.512,00ден.</t>
  </si>
  <si>
    <t>Тестови,Реагенси о потрошен материјал за лабораторија</t>
  </si>
  <si>
    <t>Друштво за промет и услуги БИОТЕК ДОО експорт-импорт Скопје</t>
  </si>
  <si>
    <t>374.584,00ден.</t>
  </si>
  <si>
    <t>Министерство за Финансии</t>
  </si>
  <si>
    <t>надградба, одржување и техничка поддршка на Трезорскиот информационен систем (ТРИС)</t>
  </si>
  <si>
    <t>08.06.2017</t>
  </si>
  <si>
    <t>Друштво за истражување и развој во техничките и технолошките науки УЛТРА ДОО Скопје</t>
  </si>
  <si>
    <t>4.838.000,00ден.</t>
  </si>
  <si>
    <t>14.06.2017</t>
  </si>
  <si>
    <t>Општина Гази Баба</t>
  </si>
  <si>
    <t>Набавка на дневен весник Вечер</t>
  </si>
  <si>
    <t>15.05.2017</t>
  </si>
  <si>
    <t>Друштво за издавање и маркетинг ВЕЧЕР ПРЕС ДООЕЛ Скопје</t>
  </si>
  <si>
    <t>150.000,00ден.</t>
  </si>
  <si>
    <t>ГА-МА АД - Скопје</t>
  </si>
  <si>
    <t>Набавка на цевки</t>
  </si>
  <si>
    <t>08.05.2017</t>
  </si>
  <si>
    <t>Друштво за градежништво и трговија КВАЛИТЕТ-ПРОМ ДООЕЛ увоз-извоз Куманово</t>
  </si>
  <si>
    <t>23.870.595,00ден.</t>
  </si>
  <si>
    <t>Акционерско друштво за изградба и стопанисување со станбен простор и со деловен простор од значење за Републиката - Скопје</t>
  </si>
  <si>
    <t>Непредвидени работи за изградба на објект Државни институции ГП 7.1.1 ДУП Централно градско подрачје на Град Скопје-Мал Ринг во Скопје</t>
  </si>
  <si>
    <t>Друштво за производство,трговија градежништво и услуги ДЕКОН-КОМ ДООЕЛ увоз-извоз Скопје</t>
  </si>
  <si>
    <t>612.902.378,00ден.</t>
  </si>
  <si>
    <t>услуги за сервисирање и одржување на компаративни микроскопи и стерео-микроскоп од производителот Leica</t>
  </si>
  <si>
    <t>Друштво за трговија,производство и услуги БИ-ЕЛ ИНЖИНЕРИНГ увоз-извоз ДООЕЛ Струмица</t>
  </si>
  <si>
    <t>354.000,00ден.</t>
  </si>
  <si>
    <t>06.06.2017</t>
  </si>
  <si>
    <t>Државен завод за статистика</t>
  </si>
  <si>
    <t>набавка на лиценца за софтверска алатка за внес на податоци - софтверски пакет BLAISE</t>
  </si>
  <si>
    <t>Dragana Stranski EO</t>
  </si>
  <si>
    <t>516.017,00ден.</t>
  </si>
  <si>
    <t>БОРИС ТРАЈКОВСКИ ДООЕЛ Скопје</t>
  </si>
  <si>
    <t>одржување на изнајмени апликации и лиценци за интегрирано сметководствено работење за период од 12 (дванаесет) месеци</t>
  </si>
  <si>
    <t>12.05.2017</t>
  </si>
  <si>
    <t>Трговско друштво за компјутерски и други услуги,производство и трговија СТАРКОМ Ристо ДООЕЛ експорт-импорт Богданци</t>
  </si>
  <si>
    <t>232.460,00ден.</t>
  </si>
  <si>
    <t>Служба за општи и заеднички работи на Владата на Република Македонија</t>
  </si>
  <si>
    <t>Изведување на непредвидени работи за изградба на административниот објект Државни институции – Јавна администрација и Факултет за драмски уметности</t>
  </si>
  <si>
    <t>03.05.2017</t>
  </si>
  <si>
    <t>Градежно друштво ГРАНИТ АД-Скопје</t>
  </si>
  <si>
    <t>4.206.255,00ден.</t>
  </si>
  <si>
    <t>30.05.2017</t>
  </si>
  <si>
    <t>Министерство за транспорт и врски</t>
  </si>
  <si>
    <t>Услуга за вршење на надградба на софтвер за буџетско и трезорско работење за потребите на Министерството за транспорт и врски</t>
  </si>
  <si>
    <t>23.05.2017</t>
  </si>
  <si>
    <t>Друштво за трговија и услуги КИПС-КОМ ДОО увоз-извоз Скопје</t>
  </si>
  <si>
    <t>250.000,00ден.</t>
  </si>
  <si>
    <t>Град Скопје</t>
  </si>
  <si>
    <t>Реализација и изведба на детските едукативни инсталации</t>
  </si>
  <si>
    <t>Друштво за производство, трговија и градежништво СТРИМФОРМ ДОО увоз-извоз Скопје</t>
  </si>
  <si>
    <t>4.237.288,00ден.</t>
  </si>
  <si>
    <t>25.05.2017</t>
  </si>
  <si>
    <t>набавка на софтвер и надградба на софтверски лиценци од проектот DDEMS</t>
  </si>
  <si>
    <t>18.05.2017</t>
  </si>
  <si>
    <t>Друштво за информатички инженеринг ИН2 ДООЕЛ Скопје</t>
  </si>
  <si>
    <t>2.000.000,00ден.</t>
  </si>
  <si>
    <t>22.05.2017</t>
  </si>
  <si>
    <t>ЈП Водовод и канализација - Скопје</t>
  </si>
  <si>
    <t>услуга за Превентивно одржување на ДМС (Документ Менаџмент Систем)</t>
  </si>
  <si>
    <t>Трговско друштво за производство, услуги и промет АССЕКО СЕЕ ДООЕЛ Скопје</t>
  </si>
  <si>
    <t>1.800.000,00ден.</t>
  </si>
  <si>
    <t>11.05.2017</t>
  </si>
  <si>
    <t>Набавка на сервисирање и одржување на машина за изработка на фотографии „Фуџи Фронтиер 500“ односно редовен сервис и замена на софистицирани делови</t>
  </si>
  <si>
    <t>05.05.2017</t>
  </si>
  <si>
    <t>Друштво за промет и маркетинг МОБИ-АРТ Марјан ДООЕЛ извоз-увоз Скопје</t>
  </si>
  <si>
    <t>600.000,00ден.</t>
  </si>
  <si>
    <t>10.05.2017</t>
  </si>
  <si>
    <t>Непредвидени работи за изведба на градежни, градежно занатски и инсталатерски работи за обезбедување услови за одржување на УЕФА Супер Купот во фудбал во Август 2017 година на Национална Арена Филип II Македонски во Скопје</t>
  </si>
  <si>
    <t>20.04.2017</t>
  </si>
  <si>
    <t>Друштво за градежништво, производство, трговија, угостителство и услуги ВИА ИНЖИНЕРИНГ ДОО увоз-извоз Цветомир Вевчани</t>
  </si>
  <si>
    <t>800.000,00ден.</t>
  </si>
  <si>
    <t>Изведба на непредвидени работи при реконструкција и одржување на партерно уредување на минор и мајор корито на лева страна на река Вардар</t>
  </si>
  <si>
    <t>24.04.2017</t>
  </si>
  <si>
    <t>19.568.210,00ден.</t>
  </si>
  <si>
    <t>Јавно претпријатие за јавни паркиралишта Паркинзи на Општина Центар Скопје</t>
  </si>
  <si>
    <t>Изнајмување на интегриран систем за грижа за корисници</t>
  </si>
  <si>
    <t>21.04.2017</t>
  </si>
  <si>
    <t>Друштво за производство, трговија, компјутерски активности и услуги ВИСТА ГРУП ДООЕЛ експорт-импорт Скопје</t>
  </si>
  <si>
    <t>8.753.652,00ден.</t>
  </si>
  <si>
    <t>Општина Чаир</t>
  </si>
  <si>
    <t>Договор за набавка на непредвидени работи за изградба на надземен пешачки премин (Спомен обележје - Плоштад Скендербег Фаза 2)</t>
  </si>
  <si>
    <t>06.04.2017</t>
  </si>
  <si>
    <t>Друштво за градежништво,трговија и услуги БАУЕР БГ ДОО Скопје</t>
  </si>
  <si>
    <t>18.212.891,00ден.</t>
  </si>
  <si>
    <t>Превентивно одржување на системот за е - Парламент во Собрание на Република Македонија</t>
  </si>
  <si>
    <t>28.04.2017</t>
  </si>
  <si>
    <t>1.500.000,00ден.</t>
  </si>
  <si>
    <t>04.05.2017</t>
  </si>
  <si>
    <t>ЈП ГРАДСКИ ПАЗАР ОХРИД</t>
  </si>
  <si>
    <t>Одржување на деловен софтвер</t>
  </si>
  <si>
    <t>Друштво за производство,трговија и услуги ЕНТЕР ДОО Охрид увоз-извоз</t>
  </si>
  <si>
    <t>60.000,00ден.</t>
  </si>
  <si>
    <t>Општина Центар</t>
  </si>
  <si>
    <t>Набавка на непредвидени работи кои не се вклучени во основниот договор со број 09-357/12 од 20.04.2016 година, склучен помеѓу Општина Центар – Скопје и Бетон АД Скопје за Реконструкција на коловоз и тротоари на улици, Локалитет Дебар Маало 2, Општина Центар – Скопје: реконструкција на коловоз и тротоари на улица Коста Веселинов, реконструкција (рехабилитација на постоен коловоз и реконструкција на тротоари) на ул. Коле Неделковски и реконструкција – рехабилитација на постоен коловоз на ул. Наум Наумовски Борче</t>
  </si>
  <si>
    <t>Друштво за градежништво БЕТОН Акционерско друштво Скопје</t>
  </si>
  <si>
    <t>141.600,00ден.</t>
  </si>
  <si>
    <t>АГЕНЦИЈА ЗА АУДИО И АУДИОВИЗУЕЛНИ МЕДИУМСКИ УСЛУГИ</t>
  </si>
  <si>
    <t>Одржување на „Систем за електронски регистар на јавни комуникациски мрежи“</t>
  </si>
  <si>
    <t>Трговско друштво за производство, промет и услуги ГДи ГИСДАТА експорт-импорт ДООЕЛ Скопје</t>
  </si>
  <si>
    <t>61.000,00ден.</t>
  </si>
  <si>
    <t>02.05.2017</t>
  </si>
  <si>
    <t>материјали за микробиолошка лабораторија</t>
  </si>
  <si>
    <t>05.04.2017</t>
  </si>
  <si>
    <t>825.000,00ден.</t>
  </si>
  <si>
    <t>ЈН 01-18/2017 Браваро-заварувачки работи на репарација на работни кола од млинови за ПЕ Термоелектрана РЕК Битола</t>
  </si>
  <si>
    <t>29.03.2017</t>
  </si>
  <si>
    <t>Друштво за трговија, производство и услуги МАРКОВСКИ КОМПАНИ Борче ДООЕЛ увоз-извоз Битола</t>
  </si>
  <si>
    <t>3.000.000,00ден.</t>
  </si>
  <si>
    <t>ЈУ Зоолошка градина на Град Скопје-Скопје РМ</t>
  </si>
  <si>
    <t>Сено</t>
  </si>
  <si>
    <t>Друштво за производство трговија и услуги ФОДУЛМАК ДООЕЛ експорт-импорт Скопје</t>
  </si>
  <si>
    <t>400.000,00ден.</t>
  </si>
  <si>
    <t>396.000,00ден.</t>
  </si>
  <si>
    <t>јзу клиника за дерматологија - Скопје</t>
  </si>
  <si>
    <t>ОДРЖУВАЊЕ НА АПЛИКАТИВЕН СОФТВЕР</t>
  </si>
  <si>
    <t>03.04.2017</t>
  </si>
  <si>
    <t>Друштво за производство,трговија и услуги ВЕНИКОМ СОФТВЕР ДООЕЛ експорт-импорт Скопје</t>
  </si>
  <si>
    <t>270.000,00ден.</t>
  </si>
  <si>
    <t>ЈП за пасишта - Скопје</t>
  </si>
  <si>
    <t>Набавка на услуги на превентивно и адаптивно одржување на Информацискиот систем имплементиран во ЈП за стопанисување со пасишта</t>
  </si>
  <si>
    <t>31.03.2017</t>
  </si>
  <si>
    <t>Друштво за производство, трговија и услуги ЈОНГИС увоз-извоз ДООЕЛ Охрид</t>
  </si>
  <si>
    <t>1.016.000,00ден.</t>
  </si>
  <si>
    <t>вршење на процена</t>
  </si>
  <si>
    <t>Друштво за едукација, тренинг и истражување АМ ЦЕРТ ДООЕЛ Скопје</t>
  </si>
  <si>
    <t>1.000.000,00ден.</t>
  </si>
  <si>
    <t>25.04.2017</t>
  </si>
  <si>
    <t>услуги за сервисирање и одржување со вклучени резервни делови и потрошен материјал на центрифуга со ладење од производителот Hettich</t>
  </si>
  <si>
    <t>Друштво за промет и консалтинг ФАРМАХЕМ ДООЕЛ Скопје</t>
  </si>
  <si>
    <t>350.000,00ден.</t>
  </si>
  <si>
    <t>услуги за сервисирање и одржување со вклучени резервни делови и потрошен материјал за машина за перење на лабораториски садови од производителот Steelco</t>
  </si>
  <si>
    <t>19.04.2017</t>
  </si>
  <si>
    <t>Друштво за трговија и услуги КУБИС МЕДИКАЛ ДООЕЛ Скопје</t>
  </si>
  <si>
    <t>100.000,00ден.</t>
  </si>
  <si>
    <t>Агенција за електронски комуникации</t>
  </si>
  <si>
    <t>Веб Гис апликација за доставување на податоци за новоизградена електронска комуникациска мрежа и придружни средства</t>
  </si>
  <si>
    <t>9.000.000,00ден.</t>
  </si>
  <si>
    <t>ФОД ДООЕЛ Новаци АД ЕЛЕМ Скопје</t>
  </si>
  <si>
    <t>Специјализирана работна рака по повик</t>
  </si>
  <si>
    <t>17.02.2017</t>
  </si>
  <si>
    <t>Друштво за производство ,услуги и трговија на големо и мало ЕЛ-МАР ДООЕЛ увоз -ивоз Битола</t>
  </si>
  <si>
    <t>3.074.500,00ден.</t>
  </si>
  <si>
    <t>Непредвидени работи и вишок/кусок на количини за реализација на објект: Адаптација со реконструкција на Спортска сала ,,Младост”- Битола</t>
  </si>
  <si>
    <t>28.03.2017</t>
  </si>
  <si>
    <t>Друштво за градежништво, производство и услуги БВ ИНЖЕНЕРИНГ Битола ДООЕЛ</t>
  </si>
  <si>
    <t>1.038.576,00ден.</t>
  </si>
  <si>
    <t>Непредвидени работи и вишок на количини за реализација на објект: ,,Изградба на коловоз на улица ,,Даме Груев“ (Населба Мал Париз) за Крак 0, Крак 0-2, Крак 0-3, Крак Б, Крак Д, Крак А-1 и Крак Шералти“ - Битола</t>
  </si>
  <si>
    <t>16.03.2017</t>
  </si>
  <si>
    <t>2.824.448,00ден.</t>
  </si>
  <si>
    <t>Вишоци/кусоци и непредвидени работи при реализација на договорот за ,,Реконструкција на коловоз на краци на ул.,,Бистра“ – Битола а во врска договорот бр.08-46/1 од 20.01.2016 година</t>
  </si>
  <si>
    <t>22.02.2017</t>
  </si>
  <si>
    <t>Друштво за производство, промет и услуги СТЕНТОН ГРАДБА ДОО с.Долно Оризари, Битола</t>
  </si>
  <si>
    <t>554.685,00ден.</t>
  </si>
  <si>
    <t>Одржување на системот за управување (планирање) на радиофреквенции за потребите на АЕК</t>
  </si>
  <si>
    <t>12.04.2017</t>
  </si>
  <si>
    <t>LS telcom AG</t>
  </si>
  <si>
    <t>11.606.400,00ден.</t>
  </si>
  <si>
    <t>ЈЗУ Геронтолошки Завод 13 Ноември - Скопје</t>
  </si>
  <si>
    <t>Jавна набавка на Услуги за сервисно одржување на инсталиран функционален апликативен софтвер за болничко работење</t>
  </si>
  <si>
    <t>Трговско друштво за компјутерски инженеринг СЕМОС ДОО Скопје</t>
  </si>
  <si>
    <t>249.740,00ден.</t>
  </si>
  <si>
    <t>угостителски услуги за исхрана (подговтвување и поделба на оброци) на припадници на ЕСЗ при МВР</t>
  </si>
  <si>
    <t>МЕСНА ИНДУСТРИЈА И КЛАНИЦА СВЕТИ НИКОЛЕ ДОО Свети Николе</t>
  </si>
  <si>
    <t>17.700.000,00ден.</t>
  </si>
  <si>
    <t>Набавка на Услуги за сервисно одржување на инсталиран функционален апликативен софтвер за материјално финансиско работење</t>
  </si>
  <si>
    <t>30.03.2017</t>
  </si>
  <si>
    <t>Трговско друштво за информатика и инжињеринг ИНФО СОФТИНГ Борис ДОО увоз-извоз Скопје</t>
  </si>
  <si>
    <t>225.354,00ден.</t>
  </si>
  <si>
    <t>Непредвидени работи за изградба на објект „Лазар Поп Tрајков“ - Јавна администрација - Државни институции на ул.„Македонија” бр.25 во Скопје</t>
  </si>
  <si>
    <t>17.03.2017</t>
  </si>
  <si>
    <t>5.800.000,00ден.</t>
  </si>
  <si>
    <t>Течни горива за моторни возила и работни машини за потребите на Општина Центар - Скопје</t>
  </si>
  <si>
    <t>МАКПЕТРОЛ Акционерско друштво за промет со нафта и нафтени деривати Скопје</t>
  </si>
  <si>
    <t>90.000,00ден.</t>
  </si>
  <si>
    <t>Народна банка на Република Македонија</t>
  </si>
  <si>
    <t>сервисирање и резервни делови за компресори</t>
  </si>
  <si>
    <t>Друштво за производство трговија и услуги ДЕВИТ КОМПРЕСОРСКИ И ПНЕВМАТСКИ СИСТЕМИ ДООЕЛ Скопје</t>
  </si>
  <si>
    <t>ЈП Водовод Куманово</t>
  </si>
  <si>
    <t>Набавка на услуги за превентивно одржување на ЕРП софтвер</t>
  </si>
  <si>
    <t>04.04.2017</t>
  </si>
  <si>
    <t>ЈУ Градска библиотека Браќа Миладиновци Скопје РМ</t>
  </si>
  <si>
    <t>книги</t>
  </si>
  <si>
    <t>27.03.2017</t>
  </si>
  <si>
    <t>Трговско друштво за производство издавачка дејност трговија на големо и мало ТОПЕР Томислав ДООЕЛ експорт-импорт Скопје</t>
  </si>
  <si>
    <t>24.200,00ден.</t>
  </si>
  <si>
    <t>11.04.2017</t>
  </si>
  <si>
    <t>Кескинова Ангелка</t>
  </si>
  <si>
    <t>11.250,00ден.</t>
  </si>
  <si>
    <t>Друштво за издавачка дејност производство трговија и услуги МАКАВЕЈ ДООЕЛ увоз-извоз Скопје</t>
  </si>
  <si>
    <t>101.453,00ден.</t>
  </si>
  <si>
    <t>23.03.2017</t>
  </si>
  <si>
    <t>110.920,00ден.</t>
  </si>
  <si>
    <t>Мартина-Комерц Стефо ДООЕЛ увоз извоз Скопје</t>
  </si>
  <si>
    <t>26.350,00ден.</t>
  </si>
  <si>
    <t>72.902,00ден.</t>
  </si>
  <si>
    <t>99.330,00ден.</t>
  </si>
  <si>
    <t>35.812,00ден.</t>
  </si>
  <si>
    <t>22.03.2017</t>
  </si>
  <si>
    <t>76.624,00ден.</t>
  </si>
  <si>
    <t>24.03.2017</t>
  </si>
  <si>
    <t>Акционерско друштво за издавање учебници и наставни средства ПРОСВЕТНО ДЕЛО Скопје</t>
  </si>
  <si>
    <t>65.110,00ден.</t>
  </si>
  <si>
    <t>193.217,00ден.</t>
  </si>
  <si>
    <t>Биљана Пауновска</t>
  </si>
  <si>
    <t>4.202,00ден.</t>
  </si>
  <si>
    <t>Непредвидени работи за изградба на објект Катна гаража „СМИЛЕВСКИ КОНГРЕС“ (КГ 6.7 Мал ринг ) во Скопје</t>
  </si>
  <si>
    <t>Scientia Srl</t>
  </si>
  <si>
    <t>11.600.000,00ден.</t>
  </si>
  <si>
    <t>ИНСТИТУТ ЗА СТАНДАРДИЗАЦИЈА НА РЕПУБЛИКА МАКЕДОНИЈА</t>
  </si>
  <si>
    <t>Одржување на систем за плати, материјално-финансиско работење и архива за потребите на ИСРМ</t>
  </si>
  <si>
    <t>Друштво за услуги и трговија АКАДЕМОС ДОО експорт-импорт Скопје</t>
  </si>
  <si>
    <t>ЈЗУ Универзитетска Клиника за гинекологија и акушерство Скопје</t>
  </si>
  <si>
    <t>ПРЕВЕНТИВНО И АДАПТИВНО ОДРЖУВАЊЕ НА ПОСТОЕЧКИ АПЛИКАТИВЕН СОФТВЕР ЗА СМЕТКОВОДСТВЕНО И ФИНАНСИСКО РАБОТЕЊЕ</t>
  </si>
  <si>
    <t>282.000,00ден.</t>
  </si>
  <si>
    <t>набавка на материјали за итна реконструкција на водоводните мрежи (двата главни цевоводи) во с.Бојане и с.Копаница – по спецификација</t>
  </si>
  <si>
    <t>Трговско друштво за производство,трговија и услуги КОНТИ ХИДРОПЛАСТ ДООЕЛ Гевгелија</t>
  </si>
  <si>
    <t>21.000.000,00ден.</t>
  </si>
  <si>
    <t>Набавка на дигитални сертификати</t>
  </si>
  <si>
    <t>КЛИРИНШКА КУЌА КЛИРИНШКИ ИНТЕРБАНКАРСКИ СИСТЕМИ АД Скопје</t>
  </si>
  <si>
    <t>84.746,00ден.</t>
  </si>
  <si>
    <t>Управа за финансиско разузнавање - Министерство за финансии</t>
  </si>
  <si>
    <t>Набавка за одржување на софтвер за благајничко, сметководствено и материјално работење</t>
  </si>
  <si>
    <t>ЈЗУ Институт за белодробни заболувања и туберкулоза ц.о. Скопје</t>
  </si>
  <si>
    <t>Адаптивно одржување и надградба на софтвер</t>
  </si>
  <si>
    <t>305.000,00ден.</t>
  </si>
  <si>
    <t>Набавка на резервни делови за ставање на информациско компјутерскиот систем во функција за нормално функционирање на Управата за финансиско разузнавање</t>
  </si>
  <si>
    <t>Друштво за информациски решенија и услуги С и Т МАКЕДОНИЈА ДООЕЛ Скопје</t>
  </si>
  <si>
    <t>120.000,00ден.</t>
  </si>
  <si>
    <t>Јавна Здравствена установа ЗДРАВСТВЕН ДОМ НА СКОПЈЕ ЦО Скопје</t>
  </si>
  <si>
    <t>Услуга за одржување и надградба на фискални апарати со GPRS терминал и крипто модул</t>
  </si>
  <si>
    <t>21.02.2017</t>
  </si>
  <si>
    <t>Друштво за производство, трговија, инженеринг и услуги ДУНА КОМПЈУТЕРИ ДОО експорт-импорт Скопје</t>
  </si>
  <si>
    <t>840.000,00ден.</t>
  </si>
  <si>
    <t>Агенција за администрација</t>
  </si>
  <si>
    <t>набавка на надградба на апликацијата за Е-архива</t>
  </si>
  <si>
    <t>14.03.2017</t>
  </si>
  <si>
    <t>Агенција за храна и ветеринарство</t>
  </si>
  <si>
    <t>Сервисно одржување на инсталиран софтвер за сметководствени потреби и јавни набавки на АХВ</t>
  </si>
  <si>
    <t>126.000,00ден.</t>
  </si>
  <si>
    <t>одржување на програмска опрема за финансиско работење, персонална и кадровска евиденција и пресметка на плати</t>
  </si>
  <si>
    <t>01.04.2017</t>
  </si>
  <si>
    <t>Агенција за финансиска поддршка во земјоделството и руралниот развој</t>
  </si>
  <si>
    <t>Месечно превентивно и адаптивно одржување на софтвер за финансии за потребите на АФПЗРР</t>
  </si>
  <si>
    <t>Друштво за информатички технологии ОПЕН МАЈНД СОЛУШНС увоз-извоз ДОО Скопје</t>
  </si>
  <si>
    <t>591.000,00ден.</t>
  </si>
  <si>
    <t>ПРЕВЗЕМАЊЕ, ТРАНСПОРТ И ПОГРЕБУВАЊЕ НА АНАТОМСКИ ОТПАД - ПОСТЕЛКИ</t>
  </si>
  <si>
    <t>Акционерско друштво за трговија на мало и големо со погребна опрема и услуги БУТЕЛ-ПОГРЕБЕН СЕРВИС Скопје</t>
  </si>
  <si>
    <t>кондиторски производи</t>
  </si>
  <si>
    <t>Друштво за производство,трговија и услуги ГЕМАКС-ИНТЕРНАЦИОНАЛ ДООЕЛ увоз-извоз Скопје</t>
  </si>
  <si>
    <t>5.000.000,00ден.</t>
  </si>
  <si>
    <t>замрзнато месо (јунешко, пилешко и свинско)</t>
  </si>
  <si>
    <t>Друштво за трговија и услуги ФИ-СА КОМЕРЦ Љупка ДООЕЛ експорт-импорт Скопје</t>
  </si>
  <si>
    <t>6.500.000,00ден.</t>
  </si>
  <si>
    <t>свежо овошје и зеленчук</t>
  </si>
  <si>
    <t>Друштво за производство и трговија МАКМОНТ ДООЕЛ експорт-импорт Скопје</t>
  </si>
  <si>
    <t>месен и говедски нарезок, риба сардина и риба туна</t>
  </si>
  <si>
    <t>Друштво за трговија увоз-извоз БЕСТФУД ТИ ДОО Радовиш</t>
  </si>
  <si>
    <t>овошен негазиран пијалок</t>
  </si>
  <si>
    <t>Друштво за производство,промет и услуги ВИВАКС Ристо и други ДОО увоз-извоз Скопје</t>
  </si>
  <si>
    <t>2.500.000,00ден.</t>
  </si>
  <si>
    <t>набавка на огревни дрва</t>
  </si>
  <si>
    <t>20.03.2017</t>
  </si>
  <si>
    <t>Јавно претпријатие за стопанисување со шуми МАКЕДОНСКИ ШУМИ П.О.-Скопје</t>
  </si>
  <si>
    <t>7.000.000,00ден.</t>
  </si>
  <si>
    <t>млечни производи (сирење, кашкавал, топено сирење, млечен намаз, кисела павлака,јогурт и млеко)</t>
  </si>
  <si>
    <t>Трговско друштво за производство и промет КОМПАНИЈА ПОПОВСКИ,Ивица и Горан ДОО увоз-извоз,Скопје</t>
  </si>
  <si>
    <t>4.000.000,00ден.</t>
  </si>
  <si>
    <t>Интервентно и адаптивно одржување на апликативен софтвер за материјално и финансиско работење, согласно техничка спецификација, за период од една година</t>
  </si>
  <si>
    <t>Работна униформа за полициски приправници</t>
  </si>
  <si>
    <t>Друштво за производство, промет и услуги ГОДОМИН ДООЕЛ увоз-извоз Скопје</t>
  </si>
  <si>
    <t>8.000.000,00ден.</t>
  </si>
  <si>
    <t>Изведба на непредвидени работи (потпорен ѕид кај стадион на Цементарница) кои не се предвидени со основниот проект за изградба на објект: изградба реконструкција и проширување со улично осветлување на бул. Србија и кружен тек со ул. Христо Татарчев.</t>
  </si>
  <si>
    <t>08.03.2017</t>
  </si>
  <si>
    <t>2.610.445,00ден.</t>
  </si>
  <si>
    <t>ЈП Службен весник на РМ</t>
  </si>
  <si>
    <t>Набавка на услуга – интернет провајдер и колокација на сервери за период од 3 месеци</t>
  </si>
  <si>
    <t>02.03.2017</t>
  </si>
  <si>
    <t>Друштво за телекомуникации и услуги НЕОТЕЛ ДОО увоз-извоз Скопје</t>
  </si>
  <si>
    <t>220.000,00ден.</t>
  </si>
  <si>
    <t>Адаптивно одржување на електронската архива</t>
  </si>
  <si>
    <t>Друштво за производство,промет и застапување МАКЕДОНСКИ БИЗНИС СИСТЕМИ ДОО увоз-извоз Скопје</t>
  </si>
  <si>
    <t>1.342.840,00ден.</t>
  </si>
  <si>
    <t>услуги за сервисирање, одржување и валидација со вклучени резервни делови на сите инструменти од производителот Perkin Elmer</t>
  </si>
  <si>
    <t>Друштво за промет,услуги и сервисирање на медицинска и електро опрема ХИПОМЕД ДООЕЛ Скопје</t>
  </si>
  <si>
    <t>21.03.2017</t>
  </si>
  <si>
    <t>Јавно сообраќајно претпријатие СКОПЈЕ</t>
  </si>
  <si>
    <t>Набавка на услуги рекламирање</t>
  </si>
  <si>
    <t>03.03.2017</t>
  </si>
  <si>
    <t>Друштво за маркетинг и интелектуална сопственост МАРАТОН ГРОУП ДООЕЛ Скопје</t>
  </si>
  <si>
    <t>Набавка на услуги - поддршка за апликацијата за документ менаџмент систем и архивско работење</t>
  </si>
  <si>
    <t>06.03.2017</t>
  </si>
  <si>
    <t>Друштво за компјутерски услуги ИНТЕК СИСТЕМ ДОО Скопје</t>
  </si>
  <si>
    <t>Услуги за сервисно одржување на инсталиран апликативен софтвер за трезорско и буџетско работење.</t>
  </si>
  <si>
    <t>15.03.2017</t>
  </si>
  <si>
    <t>ЈДГ „8 Март“ - на општина Кисела Вода во Град Скопје</t>
  </si>
  <si>
    <t>тековно одржување и сервисирање на компјутерска програма КУ.ЦОМ и тековно одржување на апликација за попис</t>
  </si>
  <si>
    <t>15.02.2017</t>
  </si>
  <si>
    <t>Друштво за производство , трговија и услуги КУ.ЦОМ ДООЕЛ извоз-увоз Куманово</t>
  </si>
  <si>
    <t>99.910,00ден.</t>
  </si>
  <si>
    <t>Дополнителни градежни, градежно занатски и инсталатерски работи за обезбедување услови за одржување на УЕФА Супер Купот во фудбал во Август 2017 година на Национална Арена Филип II Македонски во Скопје.</t>
  </si>
  <si>
    <t>10.03.2017</t>
  </si>
  <si>
    <t>15.000.000,00ден.</t>
  </si>
  <si>
    <t>ЈП Комуна - Ново Село</t>
  </si>
  <si>
    <t>ЕЛЕКТРОМОТОР ЗА ПОТОПНА ПОМПА</t>
  </si>
  <si>
    <t>16.02.2017</t>
  </si>
  <si>
    <t>Друштво за трговија, услуги и производство ВАТАЛКО ДООЕЛ Скопје</t>
  </si>
  <si>
    <t>217.710,00ден.</t>
  </si>
  <si>
    <t>М.Ж. ТранспортАД-Скопје</t>
  </si>
  <si>
    <t>Средна поправка-ревизија на 80 товарни вагони серија Rи S</t>
  </si>
  <si>
    <t>15.01.2017</t>
  </si>
  <si>
    <t>Друштво Фабрика на шински возила ВЕЛЕС ДООЕЛ Велес</t>
  </si>
  <si>
    <t>34.000.000,00ден.</t>
  </si>
  <si>
    <t>набавка на дневен весник „Вечер“</t>
  </si>
  <si>
    <t>09.03.2017</t>
  </si>
  <si>
    <t>155.000,00ден.</t>
  </si>
  <si>
    <t>13.03.2017</t>
  </si>
  <si>
    <t>Непредвидени градежни работи за изградба на објект 02.291 Париска бб во Скопје</t>
  </si>
  <si>
    <t>Трговско друштво за производство проектирање и инженеринг ВАРДАРГРАДБА ДОО с.Трубарево - Скопје</t>
  </si>
  <si>
    <t>55.960.000,74ден.</t>
  </si>
  <si>
    <t>ЈЗУ ИНСТИТУТ ЗА ТРАНСФУЗИОНА МЕДИЦИНА НА РЕПУБЛИКА МАКЕДОНИЈА СКОПЈЕ</t>
  </si>
  <si>
    <t>ТЕКОВНО ОДРЖУВАЊЕ НА ПОСТОЕЧКИ ПРОГРАМИ ПАКЕТИ</t>
  </si>
  <si>
    <t>24.02.2017</t>
  </si>
  <si>
    <t>Друштво за консултации и понуда на софтвер,производство и услуги АСП Томислав ДООЕЛ увоз-извоз Скопје</t>
  </si>
  <si>
    <t>228.000,00ден.</t>
  </si>
  <si>
    <t>Министерство за одбрана - сектор за логистика</t>
  </si>
  <si>
    <t>Генерален сервис на вести од МИА</t>
  </si>
  <si>
    <t>10.02.2017</t>
  </si>
  <si>
    <t>Акционерско друштво Македонска информативна агенција - Скопје во државна сопственост</t>
  </si>
  <si>
    <t>261.252,00ден.</t>
  </si>
  <si>
    <t>07.03.2017</t>
  </si>
  <si>
    <t>Национална агенција за европски образовни програми и мобилност</t>
  </si>
  <si>
    <t>Превентивно одржување на финансиски софтвер</t>
  </si>
  <si>
    <t>28.02.2017</t>
  </si>
  <si>
    <t>307.000,00ден.</t>
  </si>
  <si>
    <t>Јавна установа Завод за заштита и рехабилитација Бања Банско</t>
  </si>
  <si>
    <t>Набавка на резервни делови и поправка на системот за парно греење</t>
  </si>
  <si>
    <t>27.02.2017</t>
  </si>
  <si>
    <t>Друштво за градежништво,услуги и трговија ТЕХНОПРОМ ДОО увоз-извоз Струмица</t>
  </si>
  <si>
    <t>122.480,00ден.</t>
  </si>
  <si>
    <t>Услуги за сервисно одржување на дигитално радио-комуникациски систем ТЕТРА на Министерството за внатрешни работи</t>
  </si>
  <si>
    <t>Hytera Mobilfunk GmbH</t>
  </si>
  <si>
    <t>18.600.000,00ден.</t>
  </si>
  <si>
    <t>Министерство за образование и наука</t>
  </si>
  <si>
    <t>непредвидени работи кои не се опфатени со предмерот кон основниот договор за изградба на крило на ОУ Сали Лиси с.Добридол Врапчиште</t>
  </si>
  <si>
    <t>Друштво за градежништво,трговија и услуги НБ-ЦОМПАНУ ДОО Тетово</t>
  </si>
  <si>
    <t>1.463.200,00ден.</t>
  </si>
  <si>
    <t>ЈЗУ Универзитетска Клиника за Нефрологија</t>
  </si>
  <si>
    <t>Одржување на постоечки програм за материјална и финансиска евиденција, пресметка на бруто плата, фактурирање и амбулантско работење и за персонално и кадровско работење</t>
  </si>
  <si>
    <t>200.000,00ден.</t>
  </si>
  <si>
    <t>Влада на РМ - Генерален секретаријат</t>
  </si>
  <si>
    <t>набавка на стоки - комерцијални музејски копии кои ќе се користат како репрезентативни, специфични подароци кои го презентираат културното наследство на Република Македонија</t>
  </si>
  <si>
    <t>07.02.2017</t>
  </si>
  <si>
    <t>Република Македонија Национална установа МУЗЕЈ НА МАКЕДОНИЈА Скопје</t>
  </si>
  <si>
    <t>Управа за водење на матичните книги</t>
  </si>
  <si>
    <t>Јавна набавка на непредвидени градежни работи за реконструкција на единици во состав на Управата за водење на матичните книги и тоа Подрачно одделение Скопје и Тетово</t>
  </si>
  <si>
    <t>08.02.2017</t>
  </si>
  <si>
    <t>Друштво за градежништво, трговија и услуги СВЕАН ИНВЕСТ ДОО Скопје</t>
  </si>
  <si>
    <t>5.428.000,00ден.</t>
  </si>
  <si>
    <t>16-156/2016 Лепила и материјали за вулканизација за ПЕ Рудници, РЕК Битола</t>
  </si>
  <si>
    <t>500.000,00ден.</t>
  </si>
  <si>
    <t>01.03.2017</t>
  </si>
  <si>
    <t>20.02.2017</t>
  </si>
  <si>
    <t>Набавка на услуги за превентивна поддршка и одржување на апликациски сервис за "Genus Application Framework" и клиентски лиценци за пристап</t>
  </si>
  <si>
    <t>26.01.2017</t>
  </si>
  <si>
    <t>Genus AS</t>
  </si>
  <si>
    <t>4.500.000,00ден.</t>
  </si>
  <si>
    <t>Набавка на дополнителни услуги за изведба на детални геолошки истражувања во Панчерево со изработка на Елаборати (Фаза 1)</t>
  </si>
  <si>
    <t>23.02.2017</t>
  </si>
  <si>
    <t>Друштво за истражно и техничко дупчење, промет и услуги КРУНА ДРИЛ ДОО-Скопје</t>
  </si>
  <si>
    <t>1.424.000,00ден.</t>
  </si>
  <si>
    <t>Дирекција за безбедност на класифицирани информации</t>
  </si>
  <si>
    <t>Одржување на софтвер за пресметка на плати во ДБКИ</t>
  </si>
  <si>
    <t>Друштво за компјутерско програмирање, консултантски и сродни дејности НЕОДАТА ДООЕЛ Скопје</t>
  </si>
  <si>
    <t>59.000,00ден.</t>
  </si>
  <si>
    <t>Акционерско друштво „Македонска информативна агенција“ - Скопје, во државна сопственост</t>
  </si>
  <si>
    <t>Услуги за одржување на Софтверот за уредување на вести и содржини</t>
  </si>
  <si>
    <t>17.01.2017</t>
  </si>
  <si>
    <t>Друштво за интернет маркетинг и услуги ВЕРТИГО - НМЕ ДОО Скопје</t>
  </si>
  <si>
    <t>110.000,00ден.</t>
  </si>
  <si>
    <t>поврзување со GPRS терминал на секоја фискална апаратура и крипто модул кој се користи за секој поединечен фискален апарат во сопственост на Договорниот орган и годишно превентивно оддржување на фискалните апарати по истекот на гаранцијата на истите.</t>
  </si>
  <si>
    <t>23.01.2017</t>
  </si>
  <si>
    <t>35.000,00ден.</t>
  </si>
  <si>
    <t>Превентивно одржување и сервисирање на фискалните уреди со интегриран ГПРС</t>
  </si>
  <si>
    <t>87.792,00ден.</t>
  </si>
  <si>
    <t>Набавка на индустриска сол за одржување на улици</t>
  </si>
  <si>
    <t>Друштво за промет на стоки и услуги М&amp;М КОРК ИНТЕРНАЦИОНАЛ експорт-импорт ДОО Скопје</t>
  </si>
  <si>
    <t>5.265.000,00ден.</t>
  </si>
  <si>
    <t>Продолжување на ГИС лиценци</t>
  </si>
  <si>
    <t>2.600.000,00ден.</t>
  </si>
  <si>
    <t>Општина Илинден</t>
  </si>
  <si>
    <t>Набавка на непредвидени работи кои не се вклучени во основниот договор за Изградба на објект дом на култура ,,Миладиновци,, во н.м.Миладиновци</t>
  </si>
  <si>
    <t>18.01.2017</t>
  </si>
  <si>
    <t>Друштво за градежништво, производство, услуги и трговија ИЗГРАДБА-КОМЕРЦ ДООЕЛ експорт-импорт Скопје</t>
  </si>
  <si>
    <t>1.770.000,00ден.</t>
  </si>
  <si>
    <t>поштенски услуги за поштенски пратки до 50 грама</t>
  </si>
  <si>
    <t>Акционерско друштво за поштенски сообраќај Македонска пошта во државна сопственост-Скопје</t>
  </si>
  <si>
    <t>14.000.000,00ден.</t>
  </si>
  <si>
    <t>14.02.2017</t>
  </si>
  <si>
    <t>Министерство за земјоделство, шумарство и водостопанство</t>
  </si>
  <si>
    <t>Договор за јавна набавка на непредвидени работи за проектот „ Рехабилитација и санација на дел од групниот канал GK-18 за наводнување на површини во ХМС Брегалница“, за потребите на Управата за водостопанство при Министерството за земјоделство, шумарство и водостопанство</t>
  </si>
  <si>
    <t>30.01.2017</t>
  </si>
  <si>
    <t>Друштво за производство,градежништво,трговија и услуги ПЕСКАРА-ВЕЛ ДООЕЛ експорт-импорт Велес</t>
  </si>
  <si>
    <t>13.02.2017</t>
  </si>
  <si>
    <t>Институт за Акредитација на Република Македонија</t>
  </si>
  <si>
    <t>услуги за одржување на софтвери за: архивско, благајничко и сметководствено работење, софтвери за: плата и основни средства</t>
  </si>
  <si>
    <t>177.000,00ден.</t>
  </si>
  <si>
    <t>Јавна здравствена организација Здравствен дом Академик Проф.д-р. Димитар Арсов - Крива Паланка</t>
  </si>
  <si>
    <t>Одржување на софтвер</t>
  </si>
  <si>
    <t>280.000,00ден.</t>
  </si>
  <si>
    <t>Агенција за катастар на недвижности</t>
  </si>
  <si>
    <t>Адаптивно одржување (надградба) на апликација за кол центар</t>
  </si>
  <si>
    <t>03.02.2017</t>
  </si>
  <si>
    <t>Одбирање, средување и обработка на архивски и документарен материјал за потребите на Собрание на Република Македонија</t>
  </si>
  <si>
    <t>06.02.2017</t>
  </si>
  <si>
    <t>Државен Архив на Република Македонија</t>
  </si>
  <si>
    <t>Услуга за сервисирање на машините за обработка и селекција на банкноти</t>
  </si>
  <si>
    <t>Giesecke &amp; Devrient</t>
  </si>
  <si>
    <t>Изведба на непредвидени работи при изградба на фекален колектор Ф800 мм по бул. „Видое Смилевски Бато“.</t>
  </si>
  <si>
    <t>4.300.000,00ден.</t>
  </si>
  <si>
    <t>Управа за финансиска полиција</t>
  </si>
  <si>
    <t>Oдржување, подршка и надградба на софтверско решение за целокупно материјално финансиско работење</t>
  </si>
  <si>
    <t>05.01.2017</t>
  </si>
  <si>
    <t>50.000,00ден.</t>
  </si>
  <si>
    <t>Услуга за превентивно и адаптивно одржување на софтвер за пресметка на плати</t>
  </si>
  <si>
    <t>65.000,00ден.</t>
  </si>
  <si>
    <t>ЈП Комунална хигиена Скопје</t>
  </si>
  <si>
    <t>машини и опрема за чистење на снег</t>
  </si>
  <si>
    <t>Друштво за производство, трговија на големо и мало, увоз - извоз и услуги Синиша и др. СИНПЕКС Битола ДОО</t>
  </si>
  <si>
    <t>Сообраќајни дозволи и налепници за извршена регистрација</t>
  </si>
  <si>
    <t>Друштво за трговија и услуги ЦЕТИС МКД ДОО Скопје</t>
  </si>
  <si>
    <t>5.103.500,00ден.</t>
  </si>
  <si>
    <t>непредвидени работи кои не се опфатени со предмерот кон основниот договор за санација и адаптација на СД Гоце Делчев блок А Скопје</t>
  </si>
  <si>
    <t>10.01.2017</t>
  </si>
  <si>
    <t>1.135.160,00ден.</t>
  </si>
  <si>
    <t>20.01.2017</t>
  </si>
  <si>
    <t>Дирекција за задолжителни резерви на нафта и нафтени деривати</t>
  </si>
  <si>
    <t>Набавка на информатички услуги за превентивно одржување на апликативен софтвер за пресметка на плати и електронски вирмани кој го поседува и користи ДЗРННД</t>
  </si>
  <si>
    <t>29.496,00ден.</t>
  </si>
  <si>
    <t>услуги, одржување и валидација на инструмент Qiagen EZ1 Biorobot</t>
  </si>
  <si>
    <t>255.000,00ден.</t>
  </si>
  <si>
    <t>Изработка на ревидиран основен проект за изградба на стара учителска школа во Скопје, за потребите на Ликовна академија на Универзитетот ,,Св. Кирил и Методиј" – Скопје и Ликовна академија на Универзитетот ,,Гоце Делчев" – Штип</t>
  </si>
  <si>
    <t>16.01.2017</t>
  </si>
  <si>
    <t>Друштво за градежништво и услуги УРБАН СТИЛ ИНЖЕНЕРИНГ ДООЕЛ Скопје</t>
  </si>
  <si>
    <t>5.211.864,00ден.</t>
  </si>
  <si>
    <t>набавка на стоки – странски весници и списанија</t>
  </si>
  <si>
    <t>04.01.2017</t>
  </si>
  <si>
    <t>Издавачко трговско друштво ДИПРЕС ДООЕЛ увоз-извоз Скопје</t>
  </si>
  <si>
    <t>861.000,00ден.</t>
  </si>
  <si>
    <t>непредвидени работи кои не се опфатени со предмерот кон основниот договор за реконструкција и адаптација на СОУ Ацо Русковски Пехчево</t>
  </si>
  <si>
    <t>Друштво за градежништво, посредување, трговија и услуги АЛДИНГ-ИНЖИНЕРИНГ ДООЕЛ Скопје</t>
  </si>
  <si>
    <t>259.600,00ден.</t>
  </si>
  <si>
    <t>Бр.</t>
  </si>
  <si>
    <t>Договорен орган</t>
  </si>
  <si>
    <t>Предмет на договорот</t>
  </si>
  <si>
    <t>Вид на договор</t>
  </si>
  <si>
    <t>Датум на договорот</t>
  </si>
  <si>
    <t>Економски оператор</t>
  </si>
  <si>
    <t>Датум на објава</t>
  </si>
  <si>
    <t>Набавка на услуги за одржување на софтверски модули во период од две години</t>
  </si>
  <si>
    <t>ОУ Дане Крапчев - Скопје</t>
  </si>
  <si>
    <t>Број на договори</t>
  </si>
  <si>
    <t>Вредност во денари</t>
  </si>
  <si>
    <t>Вредност во евра</t>
  </si>
  <si>
    <t>Процент</t>
  </si>
  <si>
    <t>Произведени исклучиво за истражување, експериментирање, проучување или развој, но не за стоки од сериско производство со кое би се остварила добивка или поврат на трошоците на развојот или истражувањето</t>
  </si>
  <si>
    <t xml:space="preserve">Tаквите дополнителни работи или услуги не можат да бидат технички или економски одделени од основниот договор без поголеми проблеми за договорниот орган </t>
  </si>
  <si>
    <t xml:space="preserve">Tаквите работи или услуги, иако можат да се одделат од извршувањето на основниот договор, се неопходни за неговото завршување </t>
  </si>
  <si>
    <t>Kога од причини од крајна итност предизвикани од настани кои договорниот орган не можел да ги предвиди и да му се припишат како пропуст, не може да се примени рокот за објавување на отворена постапка, ограничена постапка, постапка со барање за прибирање на понуди или постапка со преговарање со претходно објавување на оглас</t>
  </si>
  <si>
    <t>По претходно спроведени две отворени постапки или постапки со барање за прибирање на понуди не е поднесена ниту една понуда, односно кога по претходно спроведени две ограничени постапки не е поднесена ниту една пријава за учество во првата фаза, под услов да не се сменети условите од тендерската докуементација</t>
  </si>
  <si>
    <t xml:space="preserve">Кога договорниот орган мора да набави дополнителни испораки од првобитниот носител на набавка заради делумна замена на вообичаените стоки или инсталации или проширување на постојните стоки или инсталации, при што промената на понудувачот би го обврзала договорниот орган да купи материјал кој има поинакви технички карактеристики што би резултирало со некомпатибилност или несразмерни технички тешкотии во функционирањето и одржувањето. Должината на дополнителните набавки не смее да надмине три години од склучувањето на основниот договор, а нивната вредност не смее да надмине 30% од вредноста на основниот договор </t>
  </si>
  <si>
    <t xml:space="preserve">Кога од технички или уметнички причини, односно од причини врзани за заштита на ексклузивните права (патенти и сл.), договорот може да го изврши само одреден економски оператор </t>
  </si>
  <si>
    <t xml:space="preserve">Кога предметниот договор следува по спроведување на конкурс за избор на идејно решение и се доделува на најдобро рангираниот учесник или на еден од најдобро рангираните учесници </t>
  </si>
  <si>
    <t>За набавка на непредвидени работи</t>
  </si>
  <si>
    <t>Од технички или уметнички причини</t>
  </si>
  <si>
    <t>Причини од крајна итност</t>
  </si>
  <si>
    <t>Анекс договори</t>
  </si>
  <si>
    <t>Останати причини</t>
  </si>
  <si>
    <t>Причина за преговарање без оглас 01.01.2016-30.06.2016</t>
  </si>
  <si>
    <t>ЈП Куманово-паркинг Куманово</t>
  </si>
  <si>
    <t>Набавка на услуги за одржување на систем за зонско паркирање</t>
  </si>
  <si>
    <t>Стопанско друштво за трговија и услуги ЕАСИ ПАРК ДОО Белград</t>
  </si>
  <si>
    <t>2.596.000,00ден.</t>
  </si>
  <si>
    <t>07.07.2017</t>
  </si>
  <si>
    <t>Набавка на книги за потребите на Институтот за педагогија</t>
  </si>
  <si>
    <t>Друштво за производство, трговија и услуги СТУДЕНТСКИ СЕРВИС ДОО увоз-извоз Скопје</t>
  </si>
  <si>
    <t>6.000,00ден.</t>
  </si>
  <si>
    <t>10.07.2017</t>
  </si>
  <si>
    <t>Дополнителни градежни, градежно занатски и инсталатерски работи за обезбедување услови за одржување на УЕФА Супер Купот во фудбал во Август 2017 година на Национална Арена Филип II Македонски во Скопје</t>
  </si>
  <si>
    <t>22.06.2017</t>
  </si>
  <si>
    <t>8.024.000,00ден.</t>
  </si>
  <si>
    <t>Осигурување од автомобилска одговорност и патници во градски, приградски и меѓународен сообраќај - ЈСП СКОПЈЕ – Скопје и ЈСП ТУРС</t>
  </si>
  <si>
    <t>Национална групација за осигурување АД ОСИГУРИТЕЛНА ПОЛИСА Скопје</t>
  </si>
  <si>
    <t>1.135.000,00ден.</t>
  </si>
  <si>
    <t>ЈЗУ Здравствена станица Железара - Скопје</t>
  </si>
  <si>
    <t>набавка на услуги за превентивно одржување на софтверски пакет на решенија бр.05/2017</t>
  </si>
  <si>
    <t>02.06.2017</t>
  </si>
  <si>
    <t>Друштво за информатички и комуникациски сервиси ГОРД СИСТЕМИ СЕРВИСИ ДООЕЛ Скопје</t>
  </si>
  <si>
    <t>247.800,00ден.</t>
  </si>
  <si>
    <t>12.07.2017</t>
  </si>
  <si>
    <t>Ј.З.У.Специјална болница за белодробни заболувања и туберкулоза,,Јасеново,, Велес</t>
  </si>
  <si>
    <t xml:space="preserve">Адаптивно одржување на постоечки софтвер </t>
  </si>
  <si>
    <t>1.062.000,00ден.</t>
  </si>
  <si>
    <t>14.07.2017</t>
  </si>
  <si>
    <t>Набавка на Електрична енергија</t>
  </si>
  <si>
    <t>Друштво за производство, трговија и услуги ФЈУЧР ЕНЕРЏИ увоз-извоз ДООЕЛ Скопје</t>
  </si>
  <si>
    <t>548.700,00ден</t>
  </si>
  <si>
    <t>Дополнителни испитувања со НДТ методи на системот за пренос на природен гас</t>
  </si>
  <si>
    <t>Трговско друштво ЦЕНТАР ЗА ИСТРАЖУВАЊЕ, РАЗВОЈ И КОНТИНУИРАНО ОБРАЗОВАНИЕ ЦИРКО ДООЕЛ Скопје</t>
  </si>
  <si>
    <t>4.460.400,00ден.</t>
  </si>
  <si>
    <t>18.07.2017</t>
  </si>
  <si>
    <t>Државен завод за индустриска сопственост</t>
  </si>
  <si>
    <t>ОДРЖУВАЊЕ НА ИНФОРМАТИЧКИТЕ СИСТЕМИ ЗА ГЕОГРАФСКО ПОТЕКЛО, АРХИВА (УПИСНИК И ДЕЛОВОДНИК), БИБЛИОТЕКА, ИНТЕРНЕТ ВЕБ СИСТЕМИ, ИНТРАНЕТ СИСТЕМ ЗА ЕФИКАСНА ЕЛЕКТРОНСКА КОМУНИКАЦИЈА И ИНТРАНЕТ СИСТЕМ ЗА ДОКУМЕНТ МЕНАЏМЕНТ</t>
  </si>
  <si>
    <t>987.000,00ден.</t>
  </si>
  <si>
    <t>ОДРЖУВАЊЕ НА ВЕБ СТРАНАТА И АПЛИКАЦИЈАТА ЗА ПРЕБАРУВАЊЕ НА ПАТЕНТИ, ТРГОВСКИ МАРКИ И ИНДУСТРИСКИ ДИЗАЈН</t>
  </si>
  <si>
    <t>Друштво за производство,трговија и услуги ИКСФИНИТИ ДООЕЛ Гостивар</t>
  </si>
  <si>
    <t>708.000,00ден.</t>
  </si>
  <si>
    <t>Набавка на услуги за сервисирање, калибрирање и валидирање како и одржување на лабораториски инструменти за ДНК анализа</t>
  </si>
  <si>
    <t>Друштво за трговија и услуги БИОСИСТЕМИ МК ДООЕЛ увоз-извоз Скопје</t>
  </si>
  <si>
    <t>1.950.000,00ден.</t>
  </si>
  <si>
    <t>19.07.2017</t>
  </si>
  <si>
    <t>Превентивно одржување на софтвер</t>
  </si>
  <si>
    <t>ЈП за ПУП - Прилеп</t>
  </si>
  <si>
    <t>Набавка на изворен код на софтверско решение за - Систем за зонско паркирање и наплата на паркинг места преку СМС порака</t>
  </si>
  <si>
    <t>Набавка на свежо пилешко месо</t>
  </si>
  <si>
    <t>Набавка на колонијални-прехранбени производи</t>
  </si>
  <si>
    <t>Набавка на газирани сокови</t>
  </si>
  <si>
    <t>11.07.2017</t>
  </si>
  <si>
    <t>Друштво за консултантски услуги БИЗНИС ИНФОРМАЦИОНИ СИСТЕМИ ДОО Скопје</t>
  </si>
  <si>
    <t>Мартина-комерц Стефо ДООЕЛ Скопје</t>
  </si>
  <si>
    <t>Друштво за производство, трговија и услуги РЕПТИЛ ДООЕЛ увоз-извоз Скопје</t>
  </si>
  <si>
    <t>Друштво за производство, трговија и услуги Т.Д.К.КОМПЈУТЕРИ ДООЕЛ увоз-извоз Скопје</t>
  </si>
  <si>
    <t>Проценета вредност</t>
  </si>
  <si>
    <t>76.603,00ден.</t>
  </si>
  <si>
    <t>50.570,00ден.</t>
  </si>
  <si>
    <t>90.160,00ден.</t>
  </si>
  <si>
    <t>58.800,00ден.</t>
  </si>
  <si>
    <t>62.625,00ден.</t>
  </si>
  <si>
    <t>210.000,00ден.</t>
  </si>
  <si>
    <t>95.025,00ден.</t>
  </si>
  <si>
    <t>324.500,00ден.</t>
  </si>
  <si>
    <t>21.07.2017</t>
  </si>
  <si>
    <t>24.07.2017</t>
  </si>
  <si>
    <t>Дирекција за технолошки индустриски развојни зони</t>
  </si>
  <si>
    <t>ЈКП Водовод н.Илинден</t>
  </si>
  <si>
    <t>услуги за одржување на системот за производство на дејонизирана вода Millipore</t>
  </si>
  <si>
    <t>Набавка на овошје и зеленчук</t>
  </si>
  <si>
    <t>Услуги за одржување на интегриран софтверски пакет за работењето во јавните комунални претпријатија</t>
  </si>
  <si>
    <t>Непредвидени работи за изведба на парцела со намена В4 за ТИРЗ Прилеп</t>
  </si>
  <si>
    <t>Изработка на измена и дополна на Основни проекти за водоснабдителен систем со потребни хидротехнички проекти на ТИРЗ Прилеп и проект за инфраструктура</t>
  </si>
  <si>
    <t>Адаптивно и превентивно одржување на архивски софтвер</t>
  </si>
  <si>
    <t>17.05.2017</t>
  </si>
  <si>
    <t>Друштво за промет ВАРУС ДООЕЛ експорт-импорт Скопје</t>
  </si>
  <si>
    <t>Друштво за трговија производство и услуги ИМПУЛС-Д ДОО увоз-извоз Скопје</t>
  </si>
  <si>
    <t>Друштво за производство, промет и услуги МЕГАСОФТ ПЛУС увоз-извоз ДООЕЛ Битола</t>
  </si>
  <si>
    <t>Градежен институт МАКЕДОНИЈА АД-Скопје</t>
  </si>
  <si>
    <t>Друштво за градежништво,промет и услуги ГЕИНГ Кребс унд Кифер Интернешнл и др.ДОО Скопје</t>
  </si>
  <si>
    <t>ИЛИ-ИЛИ Ненад и Игор ДОО Скопје</t>
  </si>
  <si>
    <t>420.000,00ден.</t>
  </si>
  <si>
    <t>290.280,00ден.</t>
  </si>
  <si>
    <t>330.400,00ден.</t>
  </si>
  <si>
    <t>20.250,00ден.</t>
  </si>
  <si>
    <t xml:space="preserve">34.867,00ден. </t>
  </si>
  <si>
    <t>79.874,00ден.</t>
  </si>
  <si>
    <t>56.438,00ден.</t>
  </si>
  <si>
    <t>25.07.2017</t>
  </si>
  <si>
    <t>ЈПКД Комуналец - Гевгелија</t>
  </si>
  <si>
    <t>Јавна здравствена установа универзитетска клиника за дигестивна хиругија</t>
  </si>
  <si>
    <t>Друштво за производство и промет ТОСАМА ТРЕЈД Стојна и др. ДОО Скопје</t>
  </si>
  <si>
    <t xml:space="preserve">Друштво за производство,трговија и услуги ВЕНИКОМ СОФТВЕР ДООЕЛ експорт-импорт Скопје </t>
  </si>
  <si>
    <t>Петар Петрески</t>
  </si>
  <si>
    <t>Драгица Поповска</t>
  </si>
  <si>
    <t>Друштво за производство,трговија и услуги ПНВ ПУБЛИКАЦИИ ДООЕЛ увоз-извоз Скопје</t>
  </si>
  <si>
    <t>Друштво за издавачка дејност,печатење и маркетинг В и Г ЗЕНИЦА ДОО експорт-импорт Скопје</t>
  </si>
  <si>
    <t>Трговско друштво за трговија и промет КОШИШТА Охрид ДОО</t>
  </si>
  <si>
    <t xml:space="preserve">213.000,00ден. </t>
  </si>
  <si>
    <t xml:space="preserve">354.000,00ден. </t>
  </si>
  <si>
    <t>10.000,00ден.</t>
  </si>
  <si>
    <t>115.000,00ден.</t>
  </si>
  <si>
    <t>7.379,00ден.</t>
  </si>
  <si>
    <t>40.184,00ден.</t>
  </si>
  <si>
    <t>70.469,00ден.</t>
  </si>
  <si>
    <t>29.925,00ден.</t>
  </si>
  <si>
    <t xml:space="preserve">91.875,00ден. </t>
  </si>
  <si>
    <t>27.07.2017</t>
  </si>
  <si>
    <t>26.07.2017</t>
  </si>
  <si>
    <t xml:space="preserve"> 25.07.2017</t>
  </si>
  <si>
    <t>Медицински помагала</t>
  </si>
  <si>
    <t>Превентивно одржување на софтвер за финансиско, материјално работење, амбулантско работење, евиденција на пациенти и др. со кој располага клиниката за една година, во согласност со член 3 став 1 точка 39.</t>
  </si>
  <si>
    <t>За превентивно одржување и адаптивно одржување на програмски пакет</t>
  </si>
  <si>
    <t>Набавка на колонијални - прехранбенипроизводи, овошје и зеленчук за Вилите Охрид</t>
  </si>
  <si>
    <t>Предмет на договорот за јавна набавка e услуга за одржување на апликативниот софтвер за сметководствено работење во ЈП Градски Паркинг-Скопје</t>
  </si>
  <si>
    <t>набавка на одржување на апликации за спроведување на постапки за селекција на АС, административно управување и модуларна апликација</t>
  </si>
  <si>
    <t>Вградени медицински материјали: степлери, патрони за степлери според техничка спецификација.</t>
  </si>
  <si>
    <t>Набавка на 4 лиценци за електронски пристап до електронска база на прописи</t>
  </si>
  <si>
    <t>20.07.2017</t>
  </si>
  <si>
    <t>Трговско друштво Агенција во приватна сопственост за интелектуални услуги АКАДЕМИК ДООЕЛ Скопје</t>
  </si>
  <si>
    <t>Друштво за промет и услуги ПРИМА МЕДИКАЛ ДОО експорт-импорт Скопје</t>
  </si>
  <si>
    <t>Друштво за трговија на големо и мало ТОП МЕДИКАЛ ДОО Скопје</t>
  </si>
  <si>
    <t>Друштво за трговија и услуги УРБАН МЕД ДООЕЛ увоз-извоз с.Возарци Кавадарци</t>
  </si>
  <si>
    <t>Друштво за трговија и услуги ОМНИ МЕДИКАЛ ДООЕЛ Скопје</t>
  </si>
  <si>
    <t>4.484.000,00ден.</t>
  </si>
  <si>
    <t>1.452.722,00ден.</t>
  </si>
  <si>
    <t>70.800,00ден.</t>
  </si>
  <si>
    <t>213.000,00ден.</t>
  </si>
  <si>
    <t>31.07.2017</t>
  </si>
  <si>
    <t>28.07.2017</t>
  </si>
  <si>
    <t>Биро за јавни набавки</t>
  </si>
  <si>
    <t>ЛЕКОВИ - ФАКТОРИ НА КОАГУЛАЦИЈА - Eptacog alfa (activated).</t>
  </si>
  <si>
    <t>основниот договор за санација/адаптација со замена на дотраени градежни материјали и облоги на блок В и Г од СД Гоце Делчев Скопје со архивски број 19-901/26 од 30.03.2017 и број на изведувачот 10-3/17 од 03.04.2017</t>
  </si>
  <si>
    <t xml:space="preserve">“Превентивно одржување на инсталиран апликативен софтвер за потребите на Министерството за земјоделство, шумарство и водостопанство” </t>
  </si>
  <si>
    <t xml:space="preserve">Набавка на книги за Институтот за класични студии </t>
  </si>
  <si>
    <t>Изведба на непредвидени работи поврзани со Договор бр.08-4896/26 од 25.08.2015 година за Реконструкција и проширувањр на ул. „Трета Македонска Бригада“ втора фаза од ул.„Васко Карангелевски“до ул. „Никола Карев“ (од км 1+243,33 до км 2+461,26)</t>
  </si>
  <si>
    <t>Изведба на непредвидени работи поврзани со Договор бр. 08-4896/26 од 25.08.2015 година за реконструкција и проширување на ул. „Трета Македонска Бригада“, втора фаза од ул. „Васко Карангелевски“ до ул. „Никола Карев“ (од км 1+243,33 до км 2+461,26)</t>
  </si>
  <si>
    <t>Услуги за одржување на системот за електронска архива за период од една година</t>
  </si>
  <si>
    <t>Изведба на непредвидени работи при изградба на атмосферска канализација по ул. „Џон Кенеди“ и ул. „Ќемал Ататурк“</t>
  </si>
  <si>
    <t>Предмет на договорот за јавна набавка e услуга за одржување на софтвер за архивско работење во ЈП Градски Паркинг-Скопје</t>
  </si>
  <si>
    <t>Предмет на договорот за јавна набавка услуга за одржување на инсталираниот апликативен софтвер во Сектор Пајак</t>
  </si>
  <si>
    <t>04.08.2017</t>
  </si>
  <si>
    <t>01.08.2017</t>
  </si>
  <si>
    <t>28.06.2017</t>
  </si>
  <si>
    <t>19.06.2017</t>
  </si>
  <si>
    <t>Друштво за трговија, производство и услуги ФЕНИКС ФАРМА ДООЕЛ Скопје</t>
  </si>
  <si>
    <t>Компанија Ескаватори Урошевац Р.Косово</t>
  </si>
  <si>
    <t>Друштво за градежништво,транспорт,трговија и услуги ЈУ-БАЈ 2 Амет ДООЕЛ с.Бојане Скопје</t>
  </si>
  <si>
    <t>Друштво за производство, трговија и услуги ЛАБКОМ ДООЕЛ Скопје</t>
  </si>
  <si>
    <t>25.642.188,18ден.</t>
  </si>
  <si>
    <t>6.645.320,00ден.</t>
  </si>
  <si>
    <t>2.832.000,00ден.</t>
  </si>
  <si>
    <t>2.263.004,00ден.</t>
  </si>
  <si>
    <t>118.000,00ден.</t>
  </si>
  <si>
    <t>6.806.976,00ден</t>
  </si>
  <si>
    <t>80.000,00ден.</t>
  </si>
  <si>
    <t>40.000,00ден.</t>
  </si>
  <si>
    <t>09.08.2017</t>
  </si>
  <si>
    <t>08.08.2017</t>
  </si>
  <si>
    <t>03.08.2017</t>
  </si>
  <si>
    <t>ЈЗУ Клиника за Реуматологија</t>
  </si>
  <si>
    <t xml:space="preserve"> Државен инспекторат за земјодлство</t>
  </si>
  <si>
    <t>АД Македонска пошта</t>
  </si>
  <si>
    <t>Универзитет Св. Кирил и Методиј во Скопје - Ректорат</t>
  </si>
  <si>
    <t>Oдржување на компјутерска опрема, системски софтвер (оперативен систем, локална мрежа и интернет) како и апликативни програми за потребите на Универзитет „Св. Кирил и Методиј“ во Скопјеc-Конгресен Центар-Охрид</t>
  </si>
  <si>
    <t>сервисирање и одржување на фискални апарати</t>
  </si>
  <si>
    <t>Јавна набавка на услуга за сервисно одржување на инсталиран апликативен софтвер и информатичките системи за потребите на Државниот инспекторат за земјоделство</t>
  </si>
  <si>
    <t>услугa за одржување на постоечки софтверски пакет</t>
  </si>
  <si>
    <t>Изработка на биста, врз основа на избрано идејно решение со работна шифра „А1“, од автор Вангел Стојчески, по спроведен Конкурс за избор на идејно решение бр.33/2017</t>
  </si>
  <si>
    <t>Изведба на непредвидени работи при изградба на фекален колектор по бул. „Партизански Одреди“ од раскрсница со ул. „Московска“ до раскрсница со бул. „Осми Септември“</t>
  </si>
  <si>
    <t>Оджување на софтвер</t>
  </si>
  <si>
    <t>Непредвидени работи поврзани со Договор бр. 08-752/17 од 02.06.2014 година за изградба на „Плоштад ВМРО“</t>
  </si>
  <si>
    <t>ЛЕКОВИ - ФАКТОРИ НА КОАГУЛАЦИЈА - Coagolacionen factor VIII</t>
  </si>
  <si>
    <t>Непредвидени работи за изведба на основна внатрешна инфраструктура за ТИРЗ Берово.</t>
  </si>
  <si>
    <t>Друштво за производство, промет и услуги АКЦЕНТ ДООЕЛ експорт-импорт Скопје</t>
  </si>
  <si>
    <t>Занаетчија Леарница ПАНКО МРЧКОВИЌ Ивица Панко Мрчковиќ Скопје</t>
  </si>
  <si>
    <t>Друштво за увоз-извоз и трговија на големо СЕПТИМА ДООЕЛ Скопје</t>
  </si>
  <si>
    <t>449.934,00ден.</t>
  </si>
  <si>
    <t>283.200,00ден.</t>
  </si>
  <si>
    <t>531.000,00ден.</t>
  </si>
  <si>
    <t>295.000,00ден.</t>
  </si>
  <si>
    <t>2.761.497,00ден.</t>
  </si>
  <si>
    <t>3.108.889,36ден.</t>
  </si>
  <si>
    <t>254.880,00ден.</t>
  </si>
  <si>
    <t>38.668.906,00ден.</t>
  </si>
  <si>
    <t>23.08.2017</t>
  </si>
  <si>
    <t>22.08.2017</t>
  </si>
  <si>
    <t>16.08.2017</t>
  </si>
  <si>
    <t>15.08.2017</t>
  </si>
  <si>
    <t xml:space="preserve">14.08.2017 </t>
  </si>
  <si>
    <t>09.02.2017</t>
  </si>
  <si>
    <t>ЈП Бошава - Демир Капија</t>
  </si>
  <si>
    <t>Управа за хидрометеоролошки работи</t>
  </si>
  <si>
    <t>антивирусен софтвер и лиценца за системот за динамичка заштита за пристап на интернет</t>
  </si>
  <si>
    <t>резервни делови за автоматски метеоролошки станици</t>
  </si>
  <si>
    <t>одржување на подземни контејнери во гарантен рок</t>
  </si>
  <si>
    <t>Одржување на програмски пакет за сметководство и наплата на комунални услуги</t>
  </si>
  <si>
    <t>Непредвидени работи за изведба на надворешна инфраструктура – систем за одведување на отпадни од ТИРЗ Прилеп</t>
  </si>
  <si>
    <t>Непревидени работи поврзани со Договоро бр.08-1020/18 од 13.04.2016 година за Одржување (реконструкција) партерно уредување и осветлување на Парк Жена Борец</t>
  </si>
  <si>
    <t>Надградба и одржување на апликативен софтвер за трезорско работење за потребите на Државната комисија за жалби по јавни набавки</t>
  </si>
  <si>
    <t>Заштита на градежна јама за изградба на новиот објект на НБРМ</t>
  </si>
  <si>
    <t>Набавка на изработка на нестандардни челични колена – по спецификација.</t>
  </si>
  <si>
    <t>Одржување на интегрираниот софтвер за правно, финансиско и економско работење</t>
  </si>
  <si>
    <t>29.08.2017</t>
  </si>
  <si>
    <t>26.05.2017</t>
  </si>
  <si>
    <t>25.08.2017</t>
  </si>
  <si>
    <t>13.07.2017</t>
  </si>
  <si>
    <t>Трговско друштво за производство, промет и услуги КАБТЕЛ ДООЕЛ Скопје</t>
  </si>
  <si>
    <t>Друштво за производство,трговија и услуги ПРОДРЕСС КОНСАЛТИНГ ДООЕЛ експорт-импорт Скопје</t>
  </si>
  <si>
    <t>Друштво за градежништво и трговија ЖИКОЛ ДООЕЛ експорт импорт Струмица</t>
  </si>
  <si>
    <t>Друштво за производство, трговија и услуги КАЗ ГРУП увоз-извоз ДОО Скопје</t>
  </si>
  <si>
    <t>152.283,00ден.</t>
  </si>
  <si>
    <t>707.964,00ден.</t>
  </si>
  <si>
    <t>2.360.000,00ден.</t>
  </si>
  <si>
    <t>608.290,00ден</t>
  </si>
  <si>
    <t>49.560,00ден.</t>
  </si>
  <si>
    <t>12.341.100,00ден.</t>
  </si>
  <si>
    <t>1.180.000,00ден.</t>
  </si>
  <si>
    <t>105.728,00ден.</t>
  </si>
  <si>
    <t>Услуга за превентивно одржување на централизираниот систем за евидентирање и распределба на транспортни дозволи за превоз на стока-ДЕЛ 1</t>
  </si>
  <si>
    <t>превентивно одржување на софтвер за попис</t>
  </si>
  <si>
    <t>Услуга за превентивно одржување на централизираниот систем за евиденција на превозници кои вршат превоз на опасни материи-ДЕЛ 2</t>
  </si>
  <si>
    <t>Репарирање ињектори за гориво за мотор за автобуси од типот А183D1 - LAZ и автобуси од типот YUTONG ZK6116HGS</t>
  </si>
  <si>
    <t>Осигурување од автомобилска одговорност и патници во градски, приградски и меѓународен сообраќај ЈСП СКОПЈЕ – Скопје и ЈСП ТУРС</t>
  </si>
  <si>
    <t>непредвидени работи кои не се опфатени со предмерот кон основниот договор за реконструкција на кров и замена на кровен покривач во ООУ Лирија Тетово</t>
  </si>
  <si>
    <t>непредвидени работи кои не се опфатени со предмерот кон Основниот договор за санација на ДУД Крсте Мисирков Кавадарци</t>
  </si>
  <si>
    <t>непредвидени работи кои не се опфатени кон основниот договор зансанација/адаптација со замена на дотраени градежни материјали и облоги на блок В и Г од СД Гоце Делчев Скопје</t>
  </si>
  <si>
    <t>ЛЕКОВИ - ФАКТОРИ НА КОАГУЛАЦИЈА - Eptacog alfa (activated)</t>
  </si>
  <si>
    <t>огревно дрво</t>
  </si>
  <si>
    <t>07.09.2017</t>
  </si>
  <si>
    <t>14.09.2017</t>
  </si>
  <si>
    <t>06.09.2017</t>
  </si>
  <si>
    <t>11.09.2017</t>
  </si>
  <si>
    <t>05.09.2017</t>
  </si>
  <si>
    <t>Друштво за производство промет и услуги СИТНИК НЕТ ДООЕЛ увоз-извоз Скопје</t>
  </si>
  <si>
    <t xml:space="preserve">Друштво за производство, трговија, компјутерски активности и услуги ВИСТА ГРУП ДООЕЛ експорт-импорт Скопје </t>
  </si>
  <si>
    <t>Друштво за трговија и услуги МАК-ДИЗЕЛ ДОО Скопје</t>
  </si>
  <si>
    <t>Друштво за градежништво, трговија и услуги ЕУРОВИА ДООЕЛ Желино</t>
  </si>
  <si>
    <t>Друштво за производство, промет, проектирање, монтажа и инсталирање, инжењеринг ПРОМОНТИНГ ДООЕЛ Скопје</t>
  </si>
  <si>
    <t>Зо-Ел Комерц</t>
  </si>
  <si>
    <t>663.000,00ден.</t>
  </si>
  <si>
    <t>11.611,00ден.</t>
  </si>
  <si>
    <t>944.000,00ден.</t>
  </si>
  <si>
    <t xml:space="preserve">61.360.000,00ден. </t>
  </si>
  <si>
    <t>143.510,00ден.</t>
  </si>
  <si>
    <t>13.09.2017</t>
  </si>
  <si>
    <t>04.09.2017</t>
  </si>
  <si>
    <t>30.08.2017</t>
  </si>
  <si>
    <t>СОУ Коста Сусинов-Радовиш</t>
  </si>
  <si>
    <t>Одржување на софтвер за канцелариско и архивско работење за потребите на Универзитетот „Св. Кирил и Методиј“ во Скопје - Ректорат</t>
  </si>
  <si>
    <t>Набавка на свежо месо</t>
  </si>
  <si>
    <t>Непредвидени работи за изведба на основна внатрешна инфраструктура за ТИРЗ Виница</t>
  </si>
  <si>
    <t>Превентивно одржување на опрема за вертикална светлосна сигнализација на 8 (осум) семафоризирани раскрсници“ за период 2017-2018 година</t>
  </si>
  <si>
    <t>Итна Набавка за Посебен линиски превоз на ученици од прва, втора, трета и четврта година и вработени од СОУ Коста Сусинов Радовиш во учебната 2017/ 2018 година.</t>
  </si>
  <si>
    <t>Итна набавка за Посебен линиски превоз на ученици од прва, втора, трета и четврта година и вработени од СОУ Коста Сусинов Радовиш во учебната 2017/ 2018 година.</t>
  </si>
  <si>
    <t>01.09.2017</t>
  </si>
  <si>
    <t>Друштво за трговија и услуги КОМЕД увоз-извоз ДООЕЛ Скопје</t>
  </si>
  <si>
    <t>Друштво за електроника, автоматика и информатика ЕЛЕКТРО СОФТ Љупчо ДООЕЛ Скопје</t>
  </si>
  <si>
    <t>Друштво за превоз,производство,трговија и услуги РАКИТЕЦ ПРЕВОЗ ДООЕЛ увоз-извоз с.Ракитец Конче</t>
  </si>
  <si>
    <t>Друштво за,превоз,производство,услуги и трговија ЈАСТРЕБ-КОМПАНИ Блажо Димитров и др.ЈТД увоз-извоз</t>
  </si>
  <si>
    <t>Друштво за производство,трговија,угостителство,транспорт и услуги увоз-извоз ДУКАТИН-ПРОМЕТ дооел с.Дукатино 1 Василево</t>
  </si>
  <si>
    <t>Друштво за производство,услуги и трговија увоз-извоз МИТ-ВАЛ ДООЕЛ с.Покрајчево Радовиш</t>
  </si>
  <si>
    <t>Друштво за производство,услуги и трговија увоз-извоз БА-КОМ ДООЕЛ с.Злеово Радовиш</t>
  </si>
  <si>
    <t>70.000,00ден.</t>
  </si>
  <si>
    <t xml:space="preserve">393.776,00ден. </t>
  </si>
  <si>
    <t>896.800,00ден.</t>
  </si>
  <si>
    <t>699.731,00ден.</t>
  </si>
  <si>
    <t>332.340,00ден.</t>
  </si>
  <si>
    <t>25.09.2017</t>
  </si>
  <si>
    <t>22.09.2017</t>
  </si>
  <si>
    <t>19.09.2017</t>
  </si>
  <si>
    <t>18.09.2017</t>
  </si>
  <si>
    <t>Општина Свети Николе</t>
  </si>
  <si>
    <t>ЈП Паркиралишта Струмица</t>
  </si>
  <si>
    <t>откуп на учебници за основно образование и придружен дадактички и работен материјал за адаптираните учебници од странство за учебната 2017/2018 година</t>
  </si>
  <si>
    <t>Одржување на системот за зонско паркирање</t>
  </si>
  <si>
    <t>Хотелски услуги и услуги за скијање за полициски службеници во состав на ОСПО</t>
  </si>
  <si>
    <t>Одржување на ISO/CS Hosting Service contract и ISO /CS Configuration Assistance Contract преку ISO Livelink во ИСРМ</t>
  </si>
  <si>
    <t>Превоз на ученици од основните и средното училиште на Општина Свети Николе за учебната 2017/2018 година</t>
  </si>
  <si>
    <t>Непредвидени работи за употреба и одржување на ул.„Народни Херои“ од ул..„Димо Хаџи Димов„ до ул.„Борис Трајковски“ фаза 1-ул.„Народни Херои“ од ул.„Димо Хаџи Димов“ до ул.„Христо Татарчев“</t>
  </si>
  <si>
    <t>набавка на потрошен материјал -STR китови за директна амплификација од компанијата Promega</t>
  </si>
  <si>
    <t>непредвидени работи кои не се опфатени со предмерот кон основниот договор за реконструкција на основни и средни училишта СОУ Гостивар -реконструкција на санитарнијазли кај фискултурна сала и замена на столарија и подови</t>
  </si>
  <si>
    <t>12.09.2017</t>
  </si>
  <si>
    <t>Друштво за туризам, угостителство, рекреација и спорт ЕЛЕМ ТУРС ДООЕЛ Скопје</t>
  </si>
  <si>
    <t>ISO Central Secretariat</t>
  </si>
  <si>
    <t>Трговско друштво за производство,трговија и услуги ПАЛМА ДООЕЛ увоз-извоз Свети Николе</t>
  </si>
  <si>
    <t>Трговско друштво ЦИЛЕ-ТРАНС ДООЕЛ с.Горно Црнилиште Свети Николе</t>
  </si>
  <si>
    <t>Друштво за јавен превоз на патници во внатрешниот и надворешниот сообраќај ДООЕЛ ПИРАМИДА ТУРС Свети Николе</t>
  </si>
  <si>
    <t xml:space="preserve"> Друштво за градежништво,транспорт,трговија и услуги ЈУ-БАЈ 2 Амет ДООЕЛ с.Бојане Скопје</t>
  </si>
  <si>
    <t>365.230.944,00ден.</t>
  </si>
  <si>
    <t>2.124.000,00ден.</t>
  </si>
  <si>
    <t>3.700.000,00ден.</t>
  </si>
  <si>
    <t>273.168,00ден.</t>
  </si>
  <si>
    <t>841.930,00ден.</t>
  </si>
  <si>
    <t>4.301.336,00ден.</t>
  </si>
  <si>
    <t>61.360.000,00ден.</t>
  </si>
  <si>
    <t xml:space="preserve">04.10.2017 </t>
  </si>
  <si>
    <t xml:space="preserve">03.10.2017 </t>
  </si>
  <si>
    <t>28.09.2017</t>
  </si>
  <si>
    <t>27.09.2017</t>
  </si>
  <si>
    <t>26.09.2017</t>
  </si>
  <si>
    <t>Трговско друштво за промет и услуги СТ Џорџ ДООЕЛ експорт имопрт</t>
  </si>
  <si>
    <t>Македонска искра ДООЕЛ увоз-извоз</t>
  </si>
  <si>
    <t xml:space="preserve">Друштво за производство трговија и услуги ЕУРОБУК ДООЕЛ Скопје </t>
  </si>
  <si>
    <t>Беса Прес увоз извоз ДООЕЛ</t>
  </si>
  <si>
    <t>Друштво за продукција,маркетинг,дизајн,промет и услуги АРБЕРИА-ДЕСИГН ДООЕЛ експорт-импорт Тетово</t>
  </si>
  <si>
    <t>Друштво за производство, трговија и услуги АНГЛИСКИ ЦЕНТАР ДООЕЛ експорт-импорт Скопје</t>
  </si>
  <si>
    <t>Друштво за издавачка дејност,производство,промет и услуги АЛБИ ДОО, Скопје</t>
  </si>
  <si>
    <t>Трговско друштво за трговија и услуги АЛБАТРОС ДОО експорт-импорт Скопје</t>
  </si>
  <si>
    <t>04.10.2017</t>
  </si>
  <si>
    <t>Непредвидени работи за изградба, реконструкција и рехабилитација на ул. Тодор Александров 1-ва фаза</t>
  </si>
  <si>
    <t>набавка на услуги за компресирање и транспорт на отпад од депонијата во Струга, како и уредување на теренот за поставување на прес контејнери и пристап на возила за истовар и утовар и уредување на пристапен пат</t>
  </si>
  <si>
    <t>набавка на услуги за обезбедување на просторот околу депонијата во Струга</t>
  </si>
  <si>
    <t>набавка на услуги за чистење на депонијата во Тетово</t>
  </si>
  <si>
    <t>Услуга за надзорна проверка ISO 9001-2008 и HACCP</t>
  </si>
  <si>
    <t>Непредвидени работи за надградба и реконструкција на објект–Управна зграда на Министерството за транспорт и врски во Скопје , локација : Центар –Мал Ринг , КП бр. 9513 КО Ценатр 1 .</t>
  </si>
  <si>
    <t>20.09.2017</t>
  </si>
  <si>
    <t>29.09.2017</t>
  </si>
  <si>
    <t>Трговско друштво за производство трговија и услуги ТИМ ПЕТРОЛ 991 ДООЕЛ увоз-извоз с.Велешта Струга</t>
  </si>
  <si>
    <t>Агенција за обезбедување имоти и лица ПИТОН Охрид ДОО</t>
  </si>
  <si>
    <t>Производно трговско друштво ГОЛЕЦ ТРАНС експорт-импорт ДООЕЛ с.Желино Желино</t>
  </si>
  <si>
    <t>SGS Beograd d.o.o.</t>
  </si>
  <si>
    <t>Друштво за промет и услуги ТРИМАКС ДОО Скопје</t>
  </si>
  <si>
    <t>Друштво за издавачка дејност ТАБЕРНАКУЛ Цветан ДОО и др.увоз-извоз Скопје</t>
  </si>
  <si>
    <t>Друштво за трговија и услуги СТУДИО КРУГ ДОО Скопје</t>
  </si>
  <si>
    <t>2.224.123,00ден.</t>
  </si>
  <si>
    <t>12.000.000,00ден.</t>
  </si>
  <si>
    <t>369.000,00ден.</t>
  </si>
  <si>
    <t xml:space="preserve">12.000.000,00ден. </t>
  </si>
  <si>
    <t>380.000,00ден.</t>
  </si>
  <si>
    <t>2.183.903,88ден</t>
  </si>
  <si>
    <t>06.10.2017</t>
  </si>
  <si>
    <t>05.10.2017</t>
  </si>
  <si>
    <t>ЈЗУ ЗД НЕГОТИНО</t>
  </si>
  <si>
    <t>ЈДГОА „Срничка“ - Скопје</t>
  </si>
  <si>
    <t>Прехранбени производи за потребите на ЈДГОА СРНИЧКА - Скопје</t>
  </si>
  <si>
    <t>непредвидени работи за објект: Доизградба на двата крака со Ф1200 мм со вкупно Л=273+212=485 м на изведениот Атмосферски колектор Ф 1500 мм во населба Керамидница (Реконструкција на постоечка атмосферска канализација кон крак 1).</t>
  </si>
  <si>
    <t>Набавка на услуга за пристап до Интернет, за основните централни и подрачни училишта, средните училишта, државните студентски домови во Република Македонија</t>
  </si>
  <si>
    <t>Црпна пумпа за вода</t>
  </si>
  <si>
    <t>ПРЕВЕНТИВНО ОДРЖУВАЊЕ НА СОФТВЕР</t>
  </si>
  <si>
    <t>13.10.2017</t>
  </si>
  <si>
    <t>ДАУТИ КОМЕРЦ Друштво за производство, промет и услуги увоз-извоз АД с.Бојане општина Сарај</t>
  </si>
  <si>
    <t>Друштво за производство,промет и услуги ТРИ-М ТРЕЈД ДООЕЛ Илинден</t>
  </si>
  <si>
    <t xml:space="preserve">ДАУТИ КОМЕРЦ Друштво за производство, промет и услуги увоз-извоз АД с.Бојане општина Сарај </t>
  </si>
  <si>
    <t>Друштво за телекомуникациски инжинеринг АКТОН ДООЕЛ Скопје</t>
  </si>
  <si>
    <t>Македонски Телеком Акционерско друштво за електронски комуникации - Скопје</t>
  </si>
  <si>
    <t>Друштво за производство, трговија и услуги ЕМПА МБ СЕРВИС ДОО Неготино</t>
  </si>
  <si>
    <t xml:space="preserve">1.200.000,00ден. </t>
  </si>
  <si>
    <t>650.000,00ден.</t>
  </si>
  <si>
    <t>700.000,00ден.</t>
  </si>
  <si>
    <t>850.000,00ден.</t>
  </si>
  <si>
    <t>550.000,00ден.</t>
  </si>
  <si>
    <t>5.050.000,00ден.</t>
  </si>
  <si>
    <t>17.10.2017</t>
  </si>
  <si>
    <t>16.10.2017</t>
  </si>
  <si>
    <t>12.10.2017</t>
  </si>
  <si>
    <t>10.10.2017</t>
  </si>
  <si>
    <t>09.10.2017</t>
  </si>
  <si>
    <t>Друштво за производство,трговија и услуги ВЕТЕРИНАР ДОО експорт-импорт Гевгелија</t>
  </si>
  <si>
    <t>Ј.З.У. Здравствен Дом Вевчани</t>
  </si>
  <si>
    <t>Јавно обвинителство за гонење на кривични дела поврзани и кои произлегуваат од содржината на незаконското следење на комуникациите</t>
  </si>
  <si>
    <t>Државна изборна комисија</t>
  </si>
  <si>
    <t>Услуга за изработка на паравани за гласање</t>
  </si>
  <si>
    <t>ЈН 61/2017 Набавка ,испорака,монтажа и пуштање во работа на антени за микробранови линкови</t>
  </si>
  <si>
    <t>Одржување на специјално комунално возило за чистење на плоштади и пешачки зони по гарантен рок</t>
  </si>
  <si>
    <t>одржување на апликативна програма за основни средства</t>
  </si>
  <si>
    <t>Сервисирање и одржување на фискални и сметачки апарати со интегриран тарифен систем</t>
  </si>
  <si>
    <t>Превентивно одржување на системот за евиденција на работно време и контрола на пристап</t>
  </si>
  <si>
    <t>Изведување на градежно занаетски работи за адаптација на деловни простории</t>
  </si>
  <si>
    <t>Одржување на здравствен и сметководствен софтвер</t>
  </si>
  <si>
    <t>Услуги рекламирање</t>
  </si>
  <si>
    <t>24.10.2017</t>
  </si>
  <si>
    <t>19.10.2017</t>
  </si>
  <si>
    <t>20.10.2017</t>
  </si>
  <si>
    <t>Друштво за графичка дејност,трговија и услуги ПОЛИЕСТЕРДЕЈ ДООЕЛ експорт импорт Скопје</t>
  </si>
  <si>
    <t>Друштво за трговија и услуги ЕРИКСОН ТЕЛЕКОМУНИКАЦИИ МАКЕДОНИЈА ДООЕЛ експорт-импорт Скопје</t>
  </si>
  <si>
    <t>Друштво за производство,трговија,транспорт и услуги ЛАНД-СЕРВИС ДООЕЛ Скопје</t>
  </si>
  <si>
    <t>Друштво за производство, трговија, инженеринг и услуги ДУНА ДОО експорт-импорт Скопје</t>
  </si>
  <si>
    <t>Друштво за автоматска идентификација ШПИЦА СИСТЕМИ ДОО увоз-извоз Скопје</t>
  </si>
  <si>
    <t>472.000,00ден.</t>
  </si>
  <si>
    <t>190.000,00ден.</t>
  </si>
  <si>
    <t>253.700,00ден.</t>
  </si>
  <si>
    <t xml:space="preserve">2.360.000,00ден. </t>
  </si>
  <si>
    <t>26.10.2017</t>
  </si>
  <si>
    <t>25.10.2017</t>
  </si>
  <si>
    <t>Промотивен материјал за ДИК за потребите на избори за членови на советите на општините и советот на градот Скопје и за градоначалници на општините и за градоначалник на градот Скопје</t>
  </si>
  <si>
    <t>Сигурносни нумерирани пластични ленти за запечатување на гласачки кутии за избори за членови на советите на општините и советот на градот Скопје и за градоначалници на општините и за градоначалник на градот Скопје</t>
  </si>
  <si>
    <t>Софтвер измена и надградба на софтвер за интегриран информатички систем за управување со процесите на избори за членови на советите на општините и советот на градот Скопје и за градоначалници на општините и за градоначалник на градот Скопје измена и надградба на софтвер-web апликација за внес на податоци за исплата на ОИК, ИО и ИО за ДКП и КК</t>
  </si>
  <si>
    <t>Печатење на избирачки список за избори за членови на советите на општините и советот на градот Скопје и за градоначалници на општините и за градоначалник на градот Скопје</t>
  </si>
  <si>
    <t>Кутии за транспорт на доверлив изборен материјал за избори за членови на советите на општините и советот на градот Скопје и за градоначалници на општините и за градоначалник на градот Скопје</t>
  </si>
  <si>
    <t>Изработка и печатење на доверлив изборен материјал за избори за членови на советите на општините и советот на градот Скопје и за градоначалници на општините и за градоначалник на градот Скопје</t>
  </si>
  <si>
    <t>Печатење на прирачници за едукација на изборните органи</t>
  </si>
  <si>
    <t>Транспорт на доверлив и недоверлив изборен материјал за избори за членови на советите на општините и советот на градот Скопје и за градоначалници на општините и за градоначалник на градот Скопје Организиран транспорт на доверливи и недоверлив изборен материјал</t>
  </si>
  <si>
    <t>Средство за обележување на гласачите избори за членови на советите на општините и советот на градот Скопје и за градоначалници на општините и за градоначалник на градот Скопје Дел II Батерии за УВ Ламби</t>
  </si>
  <si>
    <t>Средство за обележување на гласачите за избори за членови на советите на општините и советот на градот Скопје и за градоначалници на општините и за градоначалник на градот Скопје</t>
  </si>
  <si>
    <t>23.09.2017</t>
  </si>
  <si>
    <t>Друштво за услуги ТРИ МАРКС КОНТРОЛ ДООЕЛ Скопје</t>
  </si>
  <si>
    <t>Друштво за производство и трговија МЕГА ФОРТРИС МК ДООЕЛ Скопје</t>
  </si>
  <si>
    <t>Друштво за информатичка технологија, трговија и услуги ИНОВЕЈШН ИВОТЕ ТЕХНОЛОГИИ ДОО Скопје</t>
  </si>
  <si>
    <t>Друштво за графички услуги и промет СОФИЈА ДООЕЛ увоз-извоз Богданци</t>
  </si>
  <si>
    <t>Друштво за промет, услуги и транспорт МАКТРЕНД ДООЕЛ извоз-увоз Скопје</t>
  </si>
  <si>
    <t>Производно трговско друштво ЗИЗИ-ТРЕГ Зибер ДООЕЛ експорт-импорт Тетово</t>
  </si>
  <si>
    <t>530.000,00ден.</t>
  </si>
  <si>
    <t>4.260.000,00ден.</t>
  </si>
  <si>
    <t>48.000.000,00ден.</t>
  </si>
  <si>
    <t>29.10.2017</t>
  </si>
  <si>
    <t>27.10.2017</t>
  </si>
  <si>
    <t>Уметнички слики</t>
  </si>
  <si>
    <t>16-13/2017 Лекарски услуги во амбулантите на АД ЕЛЕМ Подружница РЕК Битола</t>
  </si>
  <si>
    <t>Изработка на беџови за изборна администрација и набљудувачи избори за членови на советите на општините и советот на градот Скопје и за градоначалници на општините и за градоначалник на градот Скопје</t>
  </si>
  <si>
    <t>Друг материјал за оформување на комплети за гласање за избори за членови на советите на општините и советот на градот Скопје и за градоначалници на општините и за градоначалник на градот Скопје</t>
  </si>
  <si>
    <t>Избор на економски оператор кој ќе изврши превод на изборниот материјал на јазиците на заедниците во РМ и на други јазици согласно потребите за избори за членови на советите на општините и советот на градот Скопје и за градоначалници на општините и за градоначалник на градот Скопје</t>
  </si>
  <si>
    <t>Закуп на мрежна опрема (модеми и рутери) за мрежно поврзување на ДИК со ОИК и ПО за избори за членови на советите на општините и советот на градот Скопје и за градоначалници на општините и за градоначалник на градот Скопје</t>
  </si>
  <si>
    <t>Заштитни пликови и вреќи за транспорт на доверлив и недоверлив материјал за избори за членови на советите на општините и советот на градот Скопје и за градоначалници на општините и за градоначалник на градот Скопје</t>
  </si>
  <si>
    <t>Информатичка и телекомуникациска опрема за спроведување на изборни активности</t>
  </si>
  <si>
    <t>Друга опрема за спроведување на изборните активности- Метални ормани за чување на доверлив изборен материјал до 10 парчиња и Сеф со метална врата за чување на доверлив изборен материјал - Конференциска маса за простоија за седници I Канцелариски столици до 20 парчиња - Систем за озвучување во конференциската сала - До 8 клима уреди</t>
  </si>
  <si>
    <t>02.10.2017</t>
  </si>
  <si>
    <t>09.09.2017</t>
  </si>
  <si>
    <t>03.10.2017</t>
  </si>
  <si>
    <t>Драги Хаџи-Николов</t>
  </si>
  <si>
    <t>Јавна здравствена установа ЗДРАВСТВЕН ДОМ Битола</t>
  </si>
  <si>
    <t xml:space="preserve">Друштво за производство, промет и услуги ОФИС ПЛУС ДООЕЛ увоз-извоз Скопје </t>
  </si>
  <si>
    <t>Друштво за комуникациски услуги ОНЕ.ВИП ДОО Скопје</t>
  </si>
  <si>
    <t>Друштво за графичка дејност, трговија и услуги ДАТА ПРИНТ експорт-импорт ДОО Скопје</t>
  </si>
  <si>
    <t>Друштво за трговија, производство, угостителство и застапување ДЕКСИОН КО Златко ДООЕЛ експорт-импорт Скопје</t>
  </si>
  <si>
    <t>Производно услужно трговско друштво СЕТЕК Се од Техника ДООЕЛ увоз-извоз Скопје</t>
  </si>
  <si>
    <t xml:space="preserve">Друштво за производство, трговија, инженеринг и услуги ДУНА ДОО експорт-импорт Скопје </t>
  </si>
  <si>
    <t>1.416.000,00ден.</t>
  </si>
  <si>
    <t>2.100.000,00ден.</t>
  </si>
  <si>
    <t>1.200.000,00ден.</t>
  </si>
  <si>
    <t>1.026.500,00ден.</t>
  </si>
  <si>
    <t xml:space="preserve">3.000.000,00ден. </t>
  </si>
  <si>
    <t>1.400.000,00ден.</t>
  </si>
  <si>
    <t>кои се набавуваат по посебно поволни услови, од понудувач кој ги затвора своите деловни активности (ликвидација или стечај), од стечаен управник или ликвидатор, по претходен договор со доверителите</t>
  </si>
  <si>
    <t>Државен Студентски дом Скопје-Скопје</t>
  </si>
  <si>
    <t>откуп на учебници за средно образование за учебната 2017/2018 година</t>
  </si>
  <si>
    <t>групна набавка на услуги – оддржување на софтверот за полагање на испити во државни институции</t>
  </si>
  <si>
    <t>Превентивно , aдаптивно и интервентно одржување на имплементиран софтвер влез/излез и инсталација на софтверот во новите зони</t>
  </si>
  <si>
    <t>набавка на стоки - инкубатори.</t>
  </si>
  <si>
    <t>набавка на НЕПРЕДВИДЕНИ градежни работи за адаптација на административен простор за Царина испостава Пошта (Пошта за царинење), по договор бр. 2104-645/1 од 11.04.2016 год</t>
  </si>
  <si>
    <t>набавка на НЕПРЕДВИДЕНИ градежни работи за изведба на централен систем за греење со топлински пумпи во Подружница Битола, по договор бр. 2104-64/12 од 22.12.2016 год.</t>
  </si>
  <si>
    <t>Набавка на услуги за превентивно одржување на софтверско решение - интегриран систем за комерцијално финансово работење и студентска евиденција – ISKFR</t>
  </si>
  <si>
    <t>30.10.2017</t>
  </si>
  <si>
    <t>07.11.2017</t>
  </si>
  <si>
    <t>14.08.2017</t>
  </si>
  <si>
    <t>Друштво за услуги и трговија ИТС ТЕХНОЛОЏИ ДОО Скопје</t>
  </si>
  <si>
    <t>Друштво за трговија, маркетинг,компјутерски и консултански услуги ИДЕКС-СИСТЕМИ ДОО Скопје</t>
  </si>
  <si>
    <t>Друштво за производство,промет,услуги и сервисирање на медицинска опрема ВИНОРА ДООЕЛ Скопје</t>
  </si>
  <si>
    <t>Друштво за градежништво, трговија и услуги АРТ ИНЖЕНЕРИНГ ДООЕЛ увоз-извоз Скопје</t>
  </si>
  <si>
    <t>Друштво за трговија и услуги МАКОТЕРМ ДООЕЛ Скопје</t>
  </si>
  <si>
    <t>Друштво за информатички услуги,производство и трговија БЛАНК,Борис ДООЕЛ увоз извоз Скопје</t>
  </si>
  <si>
    <t>58.484.046,00ден.</t>
  </si>
  <si>
    <t>885.000,00ден.</t>
  </si>
  <si>
    <t>826.000,00ден.</t>
  </si>
  <si>
    <t>782.329,00ден.</t>
  </si>
  <si>
    <t>81.290,00ден.</t>
  </si>
  <si>
    <t>1.000.000,00ден</t>
  </si>
  <si>
    <t>08.11.2017</t>
  </si>
  <si>
    <t>06.11.2017</t>
  </si>
  <si>
    <t>02.11.2017</t>
  </si>
  <si>
    <t>31.10.2017</t>
  </si>
  <si>
    <t>Министерство за правда, Управа за извршување на санкциите</t>
  </si>
  <si>
    <t>Сервисирање и поправка на моторни возила на Општина Свети Николе</t>
  </si>
  <si>
    <t>набавка за годишно превентивно одржување на апликативни софтвери за евиденција на обврски спрема добавувачи, трезорско работење и извештај за сметка 637; евиденција на обврски спрема добавувачи, трезорско работење и извештај за сметка 786; следење на буџет ( Буџетско работење) за сметка 786 и финансиско работење за сметка 786</t>
  </si>
  <si>
    <t>Сервисирање на моторни возила од марка MERCEDES</t>
  </si>
  <si>
    <t>09.11.2017</t>
  </si>
  <si>
    <t>01.11.2017</t>
  </si>
  <si>
    <t>Самостоен занаетчиски дуќан АВТО СЕРВИС ПЕТРОВ Димче Зоран Петров Свети Николе</t>
  </si>
  <si>
    <t>Друштво за графички услуги ЧАБЕЈ ГРАФИКА ДООЕЛ Тетово</t>
  </si>
  <si>
    <t>ТДПУ СТ ЏОРЏ ДООЕЛ експорт-импорт Скопје</t>
  </si>
  <si>
    <t>Друштво за внатрешен и надворешен промет АУТОМАКЕДОНИЈА АД Скопје</t>
  </si>
  <si>
    <t>ДИОДПП МАКЕДОНСКА ИСКРА ДООЕЛ увоз-извоз Скопје</t>
  </si>
  <si>
    <t xml:space="preserve">ДКУИП ЕВРО КУЛТ 2000 ДООЕЛ Скопје </t>
  </si>
  <si>
    <t xml:space="preserve">58.484.046,00ден. </t>
  </si>
  <si>
    <t>46.872,00ден.</t>
  </si>
  <si>
    <t>10.11.2017</t>
  </si>
  <si>
    <t>Министерство за економија</t>
  </si>
  <si>
    <t>Универзитет Мајка Тереза - Скопје</t>
  </si>
  <si>
    <t>ЕЛС Општина Берово</t>
  </si>
  <si>
    <t>откуп на учебници за основно и средно образование за учебната 2017/2018 година</t>
  </si>
  <si>
    <t>Резервни делови за машина за обработка и селекција на книжни пари</t>
  </si>
  <si>
    <t>Набавка на услуга за поставување, одржување и празнење на тоалетни кабини на јавните паркиралишта и јавните површини наменети за паркирање со кои стопанисува ЈП Градски Паркинг-Скопје</t>
  </si>
  <si>
    <t>Набавка на услугa за одржување на Софтверот за уредување на вести и содржини на АД „МИА“ – Скопје.</t>
  </si>
  <si>
    <t>„Одржување на систем за администрација на локални даноци и комунални такси„</t>
  </si>
  <si>
    <t>ЈН 01-119/2017 Резервни делови за котел-мазутни бренери за потребите на РЕК Осломеј.</t>
  </si>
  <si>
    <t>изведба на непредвидени работи за Изведување на градежно занаетчиски и браварски работи во просториите на Универзитетот Мајка Тереза во Скопје</t>
  </si>
  <si>
    <t>Надградба на системот е-концесии</t>
  </si>
  <si>
    <t>Набавка на стручна литература</t>
  </si>
  <si>
    <t>Шипкаст материјал Ф42</t>
  </si>
  <si>
    <t>20.11.2017</t>
  </si>
  <si>
    <t>24.11.2017</t>
  </si>
  <si>
    <t>18.08.2017</t>
  </si>
  <si>
    <t>15.11.2017</t>
  </si>
  <si>
    <t>Друштво за филмска продукција и дистрибуција КАТ ПРОДУКЦИЈА ДОО Скопје</t>
  </si>
  <si>
    <t>Друштво за производство, трговија и услуги ПРОМО ДОО Скопје</t>
  </si>
  <si>
    <t>Друштво за трговија и услуги МСС-МОБИЛЕН САНИТАРЕН СЕРВИС ДООЕЛ Скопје</t>
  </si>
  <si>
    <t>Друштво за компјутерски инженеринг АСПЕКТ ДОО Скопје</t>
  </si>
  <si>
    <t>Трговско друштво за трговија и услуги МАКПОЛ Лазар ДООЕЛ извоз-увоз Скопје</t>
  </si>
  <si>
    <t>Друштво за производство,трговија,транспорт и услуги ЕКСТРИМ ГРУП ДООЕЛ Скопје</t>
  </si>
  <si>
    <t>ДТУ Тримакс Доо Скопје</t>
  </si>
  <si>
    <t>Друштво за производство,трговија и услуги МЕТАЛ-НЕТ ДОО увоз-извоз Куманово</t>
  </si>
  <si>
    <t>67.274,00ден.</t>
  </si>
  <si>
    <t>318.600,00ден.</t>
  </si>
  <si>
    <t>32.000,00ден.</t>
  </si>
  <si>
    <t>127.440,00ден.</t>
  </si>
  <si>
    <t>1.801.860,00ден.</t>
  </si>
  <si>
    <t>590.000,00ден.</t>
  </si>
  <si>
    <t xml:space="preserve">2.460.000,00ден. </t>
  </si>
  <si>
    <t>27.11.2017</t>
  </si>
  <si>
    <t>23.11.2017</t>
  </si>
  <si>
    <t>22.11.2017</t>
  </si>
  <si>
    <t>21.11.2017</t>
  </si>
  <si>
    <t>14.11.2017</t>
  </si>
  <si>
    <t>17.11.2017</t>
  </si>
  <si>
    <t>13.11.2017</t>
  </si>
  <si>
    <t>откуп на учебници за средно образование за учебната 2017/2018</t>
  </si>
  <si>
    <t>откуп на учебници за средно образование за учебната 2017/2019</t>
  </si>
  <si>
    <t>услуга за GSM пренос на податоци (Телеметрик/ Датафлекс) за период од 24 месеци</t>
  </si>
  <si>
    <t>Услуги за промена на делови, валидација и сервисирање на гасен хроматограф со масен детектор GCMS-QP2010 PLUS</t>
  </si>
  <si>
    <t>Универзитет Св. Кирил и Методиј Економски факултет - Скопје</t>
  </si>
  <si>
    <t>Едногодишно тековно одржување на софтверските апликации кои ги користи одделението за материјално и финансиско работење на Економскиот факултет - Скопје</t>
  </si>
  <si>
    <t>УСЛУГА ЗА ПРЕВЕНТИВНО И АДАПТИВНО ОДРЖУВАЊЕ НА е-Delphyn СОФТВЕР</t>
  </si>
  <si>
    <t>ЈПКД Турија Василево</t>
  </si>
  <si>
    <t>сервисирање на специјални комунални возила во гарантен рок</t>
  </si>
  <si>
    <t>Машина за отпушување на канлизациони цевки</t>
  </si>
  <si>
    <t>Изработка на основен проект за универзитетскиот објект, партерно и ентериерно уредување и ревизија</t>
  </si>
  <si>
    <t>Едногодишно тековно одржување на софтверската апликација за пресметка на плати за потребите на одделението за материјално и финансиско работење на Економскиот факултет - Скопје, Универзитет „Св. Кирил и Методиј“ - Скопје</t>
  </si>
  <si>
    <t>04.12.2017</t>
  </si>
  <si>
    <t>30.11.2017</t>
  </si>
  <si>
    <t>03.11.2017</t>
  </si>
  <si>
    <t>Друштво за проектирање,градежништво и инженеринг БХ АРХИТЕКТС ДООЕЛ експорт-импорт Тетово</t>
  </si>
  <si>
    <t>Друштво за компјутерско програмирање,консултантски и сродни дејности НЕОДАТА ДООЕЛ Скопје</t>
  </si>
  <si>
    <t>Друштво за трговија и посредување КАРГОМАКС ДООЕЛ Миладиновци Илинден</t>
  </si>
  <si>
    <t>Друштво за производство и трговија ТЕХНОСКОП ДООЕЛ Скопје</t>
  </si>
  <si>
    <t>ТРИГЕР Дооел</t>
  </si>
  <si>
    <t>Друштво за истражување на пазарот и трговија ДИАХЕМ ДООЕЛ Скопје</t>
  </si>
  <si>
    <t>Друштво за производство, трговија и услуги ФАРМА ТРЕЈД ДООЕЛ увоз-извоз Скопје</t>
  </si>
  <si>
    <t xml:space="preserve">57.820.000,00ден. </t>
  </si>
  <si>
    <t xml:space="preserve">6.000.000,00ден. </t>
  </si>
  <si>
    <t>849.600,00ден.</t>
  </si>
  <si>
    <t>76.700,00ден.</t>
  </si>
  <si>
    <t>17.702.352,00ден</t>
  </si>
  <si>
    <t>17.702.352,00ден.</t>
  </si>
  <si>
    <t>07.12.2017</t>
  </si>
  <si>
    <t>06.12.2017</t>
  </si>
  <si>
    <t>05.12.2017</t>
  </si>
  <si>
    <t>28.11.2017</t>
  </si>
  <si>
    <t>ЈЗУ Центар за јавно здравје Велес</t>
  </si>
  <si>
    <t>ЈП Македонска радиодифузија</t>
  </si>
  <si>
    <t>услуга- Одржување, поправка и сервисирање на моторни возила во гарантен рок по приложена спецификација, и тоа: Дел. 1. Редовен сервис со резервни делови во гарантен рок на моторните возила ОАО АВТОВАЗ ЛАДА 4Х4 по приложена спецификација Дел. 2. Редовен сервис со резервни делови во гарантен рок на моторно возило ИСУЗУ, ЏИП – ПИКАП –ДИЗЕЛ по приложена спецификација</t>
  </si>
  <si>
    <t>Осигурување од автомобилска одговорност и патници во градски, приградски и меѓународен сообраќај ЈСП СКОПЈЕ Скопје и ЈСП ТУРС</t>
  </si>
  <si>
    <t>Набавка на материјали за ДДД услуги</t>
  </si>
  <si>
    <t>превентивно одржување на постоен софтверски модул за Микробилогија - поврзување со „Мој Термин“</t>
  </si>
  <si>
    <t>превентивно одржување на постоен софтверски модул за Микробилогија - поврзување со „Мој Термин</t>
  </si>
  <si>
    <t>Непредвидени работи на изведба на живеалиште за шимпанзо</t>
  </si>
  <si>
    <t>Непредвидени работи за изведба на надворешна хидротехничка инфраструктура за ТИРЗ Струга</t>
  </si>
  <si>
    <t>Изведување на дополнителни работи за изградба на административниот објект Државни институции- Јавна администрација и Факултет за драмски уметности</t>
  </si>
  <si>
    <t>16-01/2017 Услуга од ископ на јаглен и јаловина за ПЕ Рудници, РЕК Битола</t>
  </si>
  <si>
    <t>01.12.2017</t>
  </si>
  <si>
    <t>18.12.2017</t>
  </si>
  <si>
    <t>Друштво за промет, транспорт и услуги ЛАДРУС ДООЕЛ Скопје</t>
  </si>
  <si>
    <t>Трговско друштво за производство промет и услуги на големо и мало ХЕМОМАК ПЕСТИЦИДИ увоз извоз ДОО с.Башино Село Велес</t>
  </si>
  <si>
    <t>Друштво за производство,градежништво,промет и услуги КВАЛИТЕТ БЕТОНИДА ДООЕЛ увоз-извоз Тетово</t>
  </si>
  <si>
    <t>306.000,00ден.</t>
  </si>
  <si>
    <t>87.160,00ден.</t>
  </si>
  <si>
    <t>102.849,00ден.</t>
  </si>
  <si>
    <t>12.120.909,00ден.</t>
  </si>
  <si>
    <t>26.700,00ден.</t>
  </si>
  <si>
    <t>6.183.200,00ден.</t>
  </si>
  <si>
    <t>12.701.402,00ден.</t>
  </si>
  <si>
    <t>290.280.000,00ден.</t>
  </si>
  <si>
    <t>20.12.2017</t>
  </si>
  <si>
    <t>19.12.2017</t>
  </si>
  <si>
    <t>15.12.2017</t>
  </si>
  <si>
    <t>13.12.2017</t>
  </si>
  <si>
    <t>12.12.2017</t>
  </si>
  <si>
    <t>набавка на надградба на апликацијата за спроведување на постапки за селекција на АС, административно управување и модуларна апликација.</t>
  </si>
  <si>
    <t>Услуга за печатење и пакување на сметки, за период од најмногу пет месеци</t>
  </si>
  <si>
    <t>Дополнителни услуги за поправка и сервисирање на воздухопловите за 2017 година (Поправка и серивсирање на воздухопловите на ДЗС за 2017 година)</t>
  </si>
  <si>
    <t>Министерство за култура</t>
  </si>
  <si>
    <t>Центар за развој на Источен плански регион</t>
  </si>
  <si>
    <t>„Изведување на непредвидени работи кои не се вклучени во Договорот бр. 51-2787/5 од 27.03.2014 година за изведување на градежни, градежно-занаетчиски, ентериерни и инсталатерски работи на објект Голема концертна сала за Македонска Филхармонија – Скопје“</t>
  </si>
  <si>
    <t>Набавка на непредвидени работи кон работите од основниот Договор наш дел.бр.0507-142/27 од 29.06.2017 год. и Анекси на истиот, наш дел.бр.0507-142/29 од 31.10.2017 год. и наш дел.бр.0507-142/30 од 22.11.2017 год. за Регулација на речно корито на Виничка река – Фаза I (дел од траса од основниот проект 0+540.34-0+980.00) како и допрецизирање на кусоците и вишоците на работите од истиот</t>
  </si>
  <si>
    <t>Одржување на хигиена, тековно и хортикултурно одржување во Вила Водно 1 и објектот НИП Нова Македонија</t>
  </si>
  <si>
    <t>Книга: Хигиена на храна и заштита на животната средина</t>
  </si>
  <si>
    <t>Министерство за здравство</t>
  </si>
  <si>
    <t>Инсулин за потребите на населението во РМ</t>
  </si>
  <si>
    <t>27.12.2017</t>
  </si>
  <si>
    <t>25.12.2017</t>
  </si>
  <si>
    <t>14.12.2017</t>
  </si>
  <si>
    <t>Друштво за обезбедување и услуги СЕКЈУРИКОМ МУЛТИСЕРВИС ИНТЕРНАЦИОНАЛ ДОО Скопје</t>
  </si>
  <si>
    <t>Трговско друштво за вработување на инвалидни лица за печатење на весници-Печатница ЕВРОПА 92 ДООЕЛ Кочани</t>
  </si>
  <si>
    <t>STRABAG AG</t>
  </si>
  <si>
    <t>Друштво за производство, промет, градежништво, транспорт и услуги КОП-ИНЖЕНЕРИНГ ДООЕЛ увоз-извоз Скопје</t>
  </si>
  <si>
    <t>Друштво за производство и трговија ПЕЧАТНИЦА БАТО ДООЕЛ увоз-извоз Скопје</t>
  </si>
  <si>
    <t>Avialsa T-35 S.L.U.</t>
  </si>
  <si>
    <t>78.306,00ден.</t>
  </si>
  <si>
    <t xml:space="preserve">4.100.000,00ден. </t>
  </si>
  <si>
    <t xml:space="preserve">3.601.419,00ден. </t>
  </si>
  <si>
    <t>170.000,00ден.</t>
  </si>
  <si>
    <t>631.242,00ден.</t>
  </si>
  <si>
    <t>5.900.000,00ден.</t>
  </si>
  <si>
    <t>3.265.650,00ден.</t>
  </si>
  <si>
    <t>1.570.000,00ден.</t>
  </si>
  <si>
    <t>28.12.2017</t>
  </si>
  <si>
    <t>26.12.2017</t>
  </si>
  <si>
    <t>22.12.2017</t>
  </si>
  <si>
    <t>Организиран меѓуградски превоз</t>
  </si>
  <si>
    <t>Друштво за производство,промет и услуги ШЕЌИ-ПРОМ ЈТД Дејан Ѓоргиевски и др.увоз-извоз Делчево</t>
  </si>
  <si>
    <t>Друштво за производство, трговија на големо и мало превоз и услуги СПРИЈА ДОО увоз-извоз Вевчани</t>
  </si>
  <si>
    <t>Друштво за трговија и услуги увоз-извоз ТРИТЕРОЛ ДООЕЛ Струмица</t>
  </si>
  <si>
    <t>Друштво за превоз на патници, стока, производство, трговија и услуги АВТО АТОМ ДОО Кочани</t>
  </si>
  <si>
    <t>Друштво за меѓународен транспорт на патници, трговија и туристички услуги БАШКИМ-ТУРС ДОО експорт-импорт с.Теново-Брвеница</t>
  </si>
  <si>
    <t>Вера Стојческа Антиќ</t>
  </si>
  <si>
    <t>Славка Арсовска</t>
  </si>
  <si>
    <t>Мартина Комерц Стефо ДООЕЛ</t>
  </si>
  <si>
    <t>4.137.870,00ден.</t>
  </si>
  <si>
    <t>42.910,00ден.</t>
  </si>
  <si>
    <t>20.082,00ден.</t>
  </si>
  <si>
    <t>51.000,00ден.</t>
  </si>
  <si>
    <t>Државен инспекторат за земјодлство</t>
  </si>
  <si>
    <t>„Јавна набавка на услуга за адаптивно одржување со надградба на нови компатибилни елементи и изработка на дополнителни функционалности за потребите на Државниот инспекторат за земјоделство“</t>
  </si>
  <si>
    <t>Еуродизел БС (Д-ЕV)</t>
  </si>
  <si>
    <t>Набавка на услуга за одржување на паркинг системите поставени на јавните паркиралишта со кои стопанисува ЈП Градски паркинг-Скопје и програмирање на чип картички за остварување на паркинг услуга</t>
  </si>
  <si>
    <t xml:space="preserve">Јавна набавка за одржување и надградба на фискални уреди со GPS уред во ЈП Градски паркинг-Скопје </t>
  </si>
  <si>
    <t>Снабдување со природен гас</t>
  </si>
  <si>
    <t>услуги за одржување на ХРМ софтверот</t>
  </si>
  <si>
    <t>Новогодишни пакетчиња</t>
  </si>
  <si>
    <t>11.12.2017</t>
  </si>
  <si>
    <t>18.02.2017</t>
  </si>
  <si>
    <t>Друштво за трговија КРАШКОМЕРЦ Краш ДООЕЛ-Скопје</t>
  </si>
  <si>
    <t>Друштво за трговија МАКПЕТРОЛ ПРОМ - ГАС ДООЕЛ Скопје</t>
  </si>
  <si>
    <t>Акционерско друштво за продажба и транспорт на нафтени деривати АЛОВ АД Гевгелија</t>
  </si>
  <si>
    <t>Трговско Друштво за производство,електроника,автоматика и информатика ЕЛЕКТРО СОФТ ИНЖЕНЕРИНГ ДОО експорт-импорт Скопје</t>
  </si>
  <si>
    <t>Акционерско друштво за превоз,трговија,услуги и туризам ПРОЛЕТЕР АД с.Конопница Крива Паланка</t>
  </si>
  <si>
    <t xml:space="preserve">92.925,00ден. </t>
  </si>
  <si>
    <t>32.153,00ден.</t>
  </si>
  <si>
    <t>25.527,00ден.</t>
  </si>
  <si>
    <t xml:space="preserve">1.534.000,00ден. </t>
  </si>
  <si>
    <t>354.000,00ден</t>
  </si>
  <si>
    <t>94.400.000,00ден.</t>
  </si>
  <si>
    <t>7.080.000,00ден</t>
  </si>
  <si>
    <t>10.01.2018</t>
  </si>
  <si>
    <t>05.01.2018</t>
  </si>
  <si>
    <t>04.01.2018</t>
  </si>
  <si>
    <t>03.01.2018</t>
  </si>
  <si>
    <t>29.12.2017</t>
  </si>
  <si>
    <t>Факултет за електротехника и информациски технологии</t>
  </si>
  <si>
    <t>Адаптивно одржување на системот за управување (планирање) на радиофреквенцискиот спектар за потребите на АЕК</t>
  </si>
  <si>
    <t>одржување на лесни возила во гарантен рок</t>
  </si>
  <si>
    <t>10-3/2017 Метадон за лицата со болести на зависности во РМ</t>
  </si>
  <si>
    <t>10-2/2017 Метадон за лицата со болести на зависности во РМ</t>
  </si>
  <si>
    <t>1. 16-1/2017 Лекови за лекување на ретки болести</t>
  </si>
  <si>
    <t>2. 16-1/2017 Лекови за лекување на ретки болести</t>
  </si>
  <si>
    <t>16-2/2017 Лекови за лекување на ретки болести</t>
  </si>
  <si>
    <t>Услуги за фотокопирање (изнајмување на копир апарати)</t>
  </si>
  <si>
    <t>рекламирање на двокатен автобус на ЈСП</t>
  </si>
  <si>
    <t>Превентивно одржување на софтвер за канцелариско и архивско работење</t>
  </si>
  <si>
    <t xml:space="preserve">18.12.2017 </t>
  </si>
  <si>
    <t>Друштво за промет и услуги АУТОМОТИВ ГРУП ДООЕЛ Скопје</t>
  </si>
  <si>
    <t>Фармацевтска хемиска козметичка индустрија АЛКАЛОИД АД Скопје</t>
  </si>
  <si>
    <t>Друштво за трговија и услуги ГАЛИНОС ФАРМ ДОО Скопје</t>
  </si>
  <si>
    <t>Друштво за промет МАКЕДОНИЈАЛЕК ДОО Скопје</t>
  </si>
  <si>
    <t>2.061.600,00ден.</t>
  </si>
  <si>
    <t>2.860.000,00ден.</t>
  </si>
  <si>
    <t>780.000,00ден</t>
  </si>
  <si>
    <t xml:space="preserve">254.475,00ден. </t>
  </si>
  <si>
    <t>191.615,00ден.</t>
  </si>
  <si>
    <t>487.825,00ден.</t>
  </si>
  <si>
    <t>1.875.000,00ден.</t>
  </si>
  <si>
    <t>174.734,00ден.</t>
  </si>
  <si>
    <t>12.01.2018</t>
  </si>
  <si>
    <t>11.01.2018</t>
  </si>
  <si>
    <t>15.01.2018</t>
  </si>
  <si>
    <t>Центар за развој на Југозападниот плански регион</t>
  </si>
  <si>
    <t>Изградба на котлара за поставување на нови котли од системот за греење за потребите на ОУ „Браќа Миладиновци“ - Струга</t>
  </si>
  <si>
    <t>ЈН 01-151/2017 Услуга од гардежна механизација на повик за РЕК Битола</t>
  </si>
  <si>
    <t xml:space="preserve">Набавка на информатички услуги за превентивно одржување на софтверот за комерцијално работење со модул и база за менаџмент со финансиските операции поврзани со надоместокот за задолжителни резерви на нафта и нафтени деривати кој го поседува и користи ДЗРННД </t>
  </si>
  <si>
    <t xml:space="preserve">Набавка на информатички услуги за превентивно одржување на софтверот за сметководствено, буџетско и комерцијално работење кој го поседува и користи ДЗРННД </t>
  </si>
  <si>
    <t>Набавка на информатички услуги за превентивно одржување на софтверскиот пакет за канцелариско и архивско работење за потребите на ДЗРННД</t>
  </si>
  <si>
    <t>БАТА ПРЕСС МИЛЕНИУМ ДОО Скопје</t>
  </si>
  <si>
    <t>Друштво за градежништво производство трговија и услуги МН-АС ЦОНСТРУЦТИОН ДООЕЛ с. Радолишта Струга</t>
  </si>
  <si>
    <t>Друштво за градежништво и услуги ПЕЛИСТЕР Битола ДОО</t>
  </si>
  <si>
    <t>Друштво за производство,трговија,услуги и транспорт МИС-КОМЕРЦ Митко ДООЕЛ експорт-импорт Скопје</t>
  </si>
  <si>
    <t xml:space="preserve">20.052,00ден. </t>
  </si>
  <si>
    <t>15.372,00ден.</t>
  </si>
  <si>
    <t>46.515,00ден.</t>
  </si>
  <si>
    <t>576.005,00ден.</t>
  </si>
  <si>
    <t>54.459.000,00ден.</t>
  </si>
  <si>
    <t>53.280,00ден.</t>
  </si>
  <si>
    <t>47.760,00ден.</t>
  </si>
  <si>
    <t>47.880,00ден.</t>
  </si>
  <si>
    <t>16.01.2018</t>
  </si>
  <si>
    <t>Услуги за фарбање на антенски столбови со локација во Свети Николе и Голак-Делчево</t>
  </si>
  <si>
    <t>ЈН 01-120/2017 Поправка на генератор 1 во ХЕЦ Козјак</t>
  </si>
  <si>
    <t>Набавка на јајца</t>
  </si>
  <si>
    <t>Природно-математички факултет</t>
  </si>
  <si>
    <t>непредвидени и неопходни работи за осигурување на громобранка заштита и рушење на оштетени оџаци</t>
  </si>
  <si>
    <t>непредвидени работи за користење на атестирана автодигалка со корпа, за работа на висина од 18 метри, по целиот објект каде што се работи на стаклата и контрукцијата од надворешната страна</t>
  </si>
  <si>
    <t>Албански Театар - Скопје</t>
  </si>
  <si>
    <t>Непредвидени работи за изведување на градежни работи - за реконструкција, адаптација и санација на објектот на НУ Албански театар Скопје согласно изработена архитектонско-проектно техничка документација</t>
  </si>
  <si>
    <t xml:space="preserve">Друштво за градежништво, производство, услуги и трговија ИЗГРАДБА-КОМЕРЦ ДООЕЛ експорт-импорт Скопје </t>
  </si>
  <si>
    <t>Друштво за промет и услуги АТБ СЕВЕР МАК ДООЕЛ Скопје</t>
  </si>
  <si>
    <t>Друштво за сточарство,производство и трговија ВЕЗЕ ШАРИ Арбен Абдурахмани и др.ДОО експорт-импорт с.Требош Желино</t>
  </si>
  <si>
    <t>Фри Инстал дооел Скопје</t>
  </si>
  <si>
    <t>704.697,00ден.</t>
  </si>
  <si>
    <t>59.643.633,28ден.</t>
  </si>
  <si>
    <t>232.000,00ден.</t>
  </si>
  <si>
    <t>617.033,00ден.</t>
  </si>
  <si>
    <t>65.772,00ден.</t>
  </si>
  <si>
    <t>60.003,00ден.</t>
  </si>
  <si>
    <t>22.01.2018</t>
  </si>
  <si>
    <t>18.01.2018</t>
  </si>
  <si>
    <t>НУЦК Трајко Прокопиев - Куманово</t>
  </si>
  <si>
    <t>Изработка на Елаборат за заштитни зони околу бунарско подрачје</t>
  </si>
  <si>
    <t>Набавка на огревно дрво бука по Стандардна Техничка спецификација бр.05-627</t>
  </si>
  <si>
    <t>Друштво за издаваштво ИЗДАВАЧКА КУЌА ИКОНА ДОО Скопје</t>
  </si>
  <si>
    <t>Ј.З.У.Институт за јавно здравје на Република Македонија Скопје</t>
  </si>
  <si>
    <t>Друштво за производство, трговија и услуги ЈУГО ДРВО ДСП ДООЕЛ увоз-извоз Куманово</t>
  </si>
  <si>
    <t>Друштво за издаваштво БАТА ПРЕСС МИЛЕНИУМ ДОО Скопје</t>
  </si>
  <si>
    <t xml:space="preserve">Друштво за издаваштво, промет и услуги АНТОЛОГ - БООКС ДООЕЛ експорт-импорт Скопје </t>
  </si>
  <si>
    <t>24.01.2018</t>
  </si>
  <si>
    <t>23.01.2018</t>
  </si>
  <si>
    <t>Друштво за услуги и трговија на големо и мало МАРТИНА-КОМЕРЦ Стефо ДООЕЛ извоз-увоз Скопје</t>
  </si>
  <si>
    <t>Друштво за издавачка дејност МАКЕДОНСКА РЕЧ ДООЕЛ Скопје</t>
  </si>
  <si>
    <t>Друштво за издавачка дејност и трговија со книги ИЛИ-ИЛИ Ненад и Игор ДОО-Скопје, с.Бардовци</t>
  </si>
  <si>
    <t>ЈОУДГ "Ангел Шајче" - Куманово</t>
  </si>
  <si>
    <t>Одржување на инсталираниот компјутерски програм „КУ.ЦОМ Книговодство“</t>
  </si>
  <si>
    <t>Општина Струмица</t>
  </si>
  <si>
    <t>Непредвидени работи за - Реконструкцијата на Домовите на култура во населените места Просениково, Дабиље, Вељуса, Добрејци, Попчево и Костурино во општина Струмица</t>
  </si>
  <si>
    <t>набавка на работи: - Изведба на санација на порој „Коритниче“ (на ул.Првомајска) во Струмица..</t>
  </si>
  <si>
    <t>ЈП Исар - Штип</t>
  </si>
  <si>
    <t>Услуги за одржување на IBM storage</t>
  </si>
  <si>
    <t>Набавка, одржување и одновување на IBM софтверски лиценци</t>
  </si>
  <si>
    <t>Услуга за превентивно одржување на програмски пакет за сметководство и наплата</t>
  </si>
  <si>
    <t>Набавка на услуга - софтверско одржување на aпликативното решение за маркетинг, грижа на корисници и финансиско материјално работење на ЈП Службен весник на Република Македонија за 2018 година</t>
  </si>
  <si>
    <t>Друштво за градежништво,услуги и трговија КОНИНГ ГРАДБА ДООЕЛ увоз-извоз Струмица</t>
  </si>
  <si>
    <t>Друштво за градежништво,трговија,услуги и производство ЏОВИ КОМПАНИ увоз-извоз ДООЕЛ с.Мокрино Ново Село</t>
  </si>
  <si>
    <t xml:space="preserve">9.440.000,00ден. </t>
  </si>
  <si>
    <t>8.260.000,00ден.</t>
  </si>
  <si>
    <t>187.384,00ден.</t>
  </si>
  <si>
    <t xml:space="preserve">1.003.442,00ден. </t>
  </si>
  <si>
    <t xml:space="preserve">1.879.650,00ден. </t>
  </si>
  <si>
    <t>AСУЦ ”Боро Петрушевски” на град Скопје</t>
  </si>
  <si>
    <t>Услуги за сервисирање и замена на резервни делови на инструмент SEM -Jeol 6610LV-Oxford x MAX 50</t>
  </si>
  <si>
    <t>набавка на услуги за поправка и тековно одржување на софтверски апликации и сервери</t>
  </si>
  <si>
    <t>ЈОУ Градска Библиотека Борка Талески - Прилеп</t>
  </si>
  <si>
    <t>МЈП ПРОАКВА</t>
  </si>
  <si>
    <t xml:space="preserve">Општина Струмица </t>
  </si>
  <si>
    <t>Изработка на бронзени столни медаљи</t>
  </si>
  <si>
    <t>Набавка на потрошен материја - реагенси Qiagen за ДНК анализи</t>
  </si>
  <si>
    <t>ПРЕВЕНТИВНО ОДРЖУВАЊЕ НА АПЛИКАТИВЕН СОФТВЕР ЗА 2017. ГОДИНА</t>
  </si>
  <si>
    <t xml:space="preserve">ПРЕВЕНТИВНО ОДРЖУВАЊЕ НА АПЛИКАТИВЕН СОФТВЕР ЗА 2017. ГОДИНА </t>
  </si>
  <si>
    <t>Услуги за дефектажа сервисирање и калибрација на мерила за мерење на брзина на возила во движење -ласерски радари</t>
  </si>
  <si>
    <t>Набавка на книги</t>
  </si>
  <si>
    <t>12.08.2017</t>
  </si>
  <si>
    <t>Друштво за производство трговија и услуги КОВНИЦА ЈУСТИНИЈАНА ПРИМА ДООЕЛ увоз-извоз Скопје</t>
  </si>
  <si>
    <t>Друштво за промет и услуги ФАРМАС МН ДООЕЛ Скопје</t>
  </si>
  <si>
    <t>TELIX</t>
  </si>
  <si>
    <t>SCAN,d.o.o., Preddvor</t>
  </si>
  <si>
    <t xml:space="preserve">3.354.800,00ден. </t>
  </si>
  <si>
    <t>290.000,00ден.</t>
  </si>
  <si>
    <t>45.000,00ден.</t>
  </si>
  <si>
    <t>01.02.2018</t>
  </si>
  <si>
    <t>05.02.2018</t>
  </si>
  <si>
    <t xml:space="preserve">31.01.2018 </t>
  </si>
  <si>
    <t>31.01.2018</t>
  </si>
  <si>
    <t>30.01.2018</t>
  </si>
  <si>
    <t>29.01.2018</t>
  </si>
  <si>
    <t>26.01.2018</t>
  </si>
  <si>
    <t>Причина за преговарање без оглас 01.01.2017-31.12.2017</t>
  </si>
  <si>
    <t>Вредност на договорот во евра</t>
  </si>
  <si>
    <t>Вредност на договорот во денари</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</si>
</sst>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name val="Calibri"/>
      <family val="2"/>
      <scheme val="minor"/>
    </font>
    <font>
      <b/>
      <sz val="11"/>
      <color theme="1"/>
      <name val="Calibri"/>
      <family val="2"/>
      <scheme val="minor"/>
    </font>
    <font>
      <b/>
      <sz val="1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rgb="FFF9F9F9"/>
        <bgColor indexed="64"/>
      </patternFill>
    </fill>
    <fill>
      <patternFill patternType="solid">
        <fgColor rgb="FFFFCC66"/>
        <bgColor indexed="64"/>
      </patternFill>
    </fill>
    <fill>
      <patternFill patternType="solid">
        <fgColor theme="6"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2">
    <xf numFmtId="0" fontId="0" fillId="0" borderId="0" xfId="0"/>
    <xf numFmtId="0" fontId="1" fillId="3" borderId="1" xfId="0" applyFont="1" applyFill="1" applyBorder="1" applyAlignment="1">
      <alignment vertical="center" wrapText="1"/>
    </xf>
    <xf numFmtId="0" fontId="1" fillId="2" borderId="1" xfId="0" applyFont="1" applyFill="1" applyBorder="1" applyAlignment="1">
      <alignment vertical="center" wrapText="1"/>
    </xf>
    <xf numFmtId="0" fontId="1" fillId="0" borderId="0" xfId="0" applyFont="1" applyAlignment="1">
      <alignment wrapText="1"/>
    </xf>
    <xf numFmtId="0" fontId="1" fillId="2" borderId="1" xfId="0" applyFont="1" applyFill="1" applyBorder="1" applyAlignment="1">
      <alignment wrapText="1"/>
    </xf>
    <xf numFmtId="0" fontId="1" fillId="3" borderId="2" xfId="0" applyFont="1" applyFill="1" applyBorder="1" applyAlignment="1">
      <alignment vertical="center" wrapText="1"/>
    </xf>
    <xf numFmtId="0" fontId="1" fillId="2" borderId="2" xfId="0" applyFont="1" applyFill="1" applyBorder="1" applyAlignment="1">
      <alignment vertical="center" wrapText="1"/>
    </xf>
    <xf numFmtId="0" fontId="0" fillId="0" borderId="1" xfId="0" applyBorder="1" applyAlignment="1">
      <alignment wrapText="1"/>
    </xf>
    <xf numFmtId="0" fontId="0" fillId="0" borderId="0" xfId="0" applyAlignment="1">
      <alignment wrapText="1"/>
    </xf>
    <xf numFmtId="0" fontId="2" fillId="0" borderId="0" xfId="0" applyFont="1"/>
    <xf numFmtId="0" fontId="2" fillId="0" borderId="1" xfId="0" applyFont="1" applyBorder="1" applyAlignment="1">
      <alignment wrapText="1"/>
    </xf>
    <xf numFmtId="0" fontId="2" fillId="0" borderId="1" xfId="0" applyFont="1" applyBorder="1"/>
    <xf numFmtId="0" fontId="0" fillId="0" borderId="1" xfId="0" applyBorder="1"/>
    <xf numFmtId="0" fontId="0" fillId="5" borderId="1" xfId="0" applyFill="1" applyBorder="1" applyAlignment="1">
      <alignment wrapText="1"/>
    </xf>
    <xf numFmtId="1" fontId="0" fillId="0" borderId="1" xfId="0" applyNumberFormat="1" applyBorder="1"/>
    <xf numFmtId="1" fontId="2" fillId="0" borderId="1" xfId="0" applyNumberFormat="1" applyFont="1" applyBorder="1"/>
    <xf numFmtId="0" fontId="2" fillId="0" borderId="0" xfId="0" applyFont="1" applyBorder="1" applyAlignment="1">
      <alignment wrapText="1"/>
    </xf>
    <xf numFmtId="2" fontId="0" fillId="0" borderId="1" xfId="0" applyNumberFormat="1" applyBorder="1"/>
    <xf numFmtId="2" fontId="2" fillId="0" borderId="1" xfId="0" applyNumberFormat="1" applyFont="1" applyBorder="1"/>
    <xf numFmtId="0" fontId="2" fillId="5" borderId="1" xfId="0" applyFont="1" applyFill="1" applyBorder="1"/>
    <xf numFmtId="0" fontId="0" fillId="0" borderId="1" xfId="0" applyFont="1" applyBorder="1" applyAlignment="1">
      <alignment wrapText="1"/>
    </xf>
    <xf numFmtId="0" fontId="1" fillId="4" borderId="1" xfId="0" applyFont="1" applyFill="1" applyBorder="1" applyAlignment="1">
      <alignment horizontal="center" wrapText="1"/>
    </xf>
    <xf numFmtId="0" fontId="1" fillId="0" borderId="0" xfId="0" applyFont="1" applyAlignment="1">
      <alignment horizontal="center" wrapText="1"/>
    </xf>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1" fillId="0" borderId="0" xfId="0" applyFont="1" applyFill="1" applyAlignment="1">
      <alignment horizontal="center" wrapText="1"/>
    </xf>
    <xf numFmtId="0" fontId="1" fillId="0" borderId="1" xfId="0" applyFont="1" applyFill="1" applyBorder="1" applyAlignment="1">
      <alignment horizontal="right" wrapText="1"/>
    </xf>
    <xf numFmtId="0" fontId="1" fillId="2" borderId="1" xfId="0" applyFont="1" applyFill="1" applyBorder="1" applyAlignment="1">
      <alignment horizontal="right" vertical="center" wrapText="1"/>
    </xf>
    <xf numFmtId="0" fontId="1" fillId="3" borderId="1" xfId="0" applyFont="1" applyFill="1" applyBorder="1" applyAlignment="1">
      <alignment horizontal="right" vertical="center" wrapText="1"/>
    </xf>
    <xf numFmtId="0" fontId="1" fillId="3" borderId="3"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1" fillId="0" borderId="0" xfId="0" applyFont="1" applyAlignment="1">
      <alignment horizontal="right" wrapText="1"/>
    </xf>
    <xf numFmtId="0" fontId="1" fillId="4" borderId="1" xfId="0" applyFont="1" applyFill="1" applyBorder="1" applyAlignment="1">
      <alignment horizontal="right" wrapText="1"/>
    </xf>
    <xf numFmtId="0" fontId="1" fillId="0" borderId="0" xfId="0" applyFont="1" applyFill="1" applyAlignment="1">
      <alignment horizontal="right" wrapText="1"/>
    </xf>
    <xf numFmtId="0" fontId="1" fillId="0" borderId="0" xfId="0" applyFont="1" applyFill="1" applyAlignment="1">
      <alignment wrapText="1"/>
    </xf>
    <xf numFmtId="0" fontId="3" fillId="0" borderId="0" xfId="0" applyFont="1" applyFill="1" applyAlignment="1">
      <alignment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1" fontId="1" fillId="4" borderId="1" xfId="0" applyNumberFormat="1" applyFont="1" applyFill="1" applyBorder="1" applyAlignment="1">
      <alignment horizontal="right" wrapText="1"/>
    </xf>
    <xf numFmtId="1" fontId="1" fillId="0" borderId="1" xfId="0" applyNumberFormat="1" applyFont="1" applyFill="1" applyBorder="1" applyAlignment="1">
      <alignment horizontal="right" wrapText="1"/>
    </xf>
    <xf numFmtId="1" fontId="1" fillId="0" borderId="0" xfId="0" applyNumberFormat="1" applyFont="1" applyFill="1" applyAlignment="1">
      <alignment horizontal="right" wrapText="1"/>
    </xf>
    <xf numFmtId="1" fontId="1" fillId="0" borderId="0" xfId="0" applyNumberFormat="1" applyFont="1" applyAlignment="1">
      <alignment horizontal="right" wrapText="1"/>
    </xf>
    <xf numFmtId="1" fontId="3" fillId="0" borderId="1" xfId="0" applyNumberFormat="1" applyFont="1" applyFill="1" applyBorder="1" applyAlignment="1">
      <alignment horizontal="right" wrapText="1"/>
    </xf>
    <xf numFmtId="0" fontId="3" fillId="0" borderId="1" xfId="0" applyFont="1" applyFill="1" applyBorder="1" applyAlignment="1">
      <alignment horizontal="right" wrapText="1"/>
    </xf>
    <xf numFmtId="0" fontId="1" fillId="0" borderId="2" xfId="0" applyFont="1" applyFill="1" applyBorder="1" applyAlignment="1">
      <alignment vertical="center" wrapText="1"/>
    </xf>
    <xf numFmtId="0" fontId="0" fillId="0" borderId="1" xfId="0" applyFont="1" applyFill="1" applyBorder="1" applyAlignment="1">
      <alignment wrapText="1"/>
    </xf>
    <xf numFmtId="0" fontId="1" fillId="0" borderId="1" xfId="0" applyFont="1" applyFill="1" applyBorder="1" applyAlignment="1">
      <alignment vertical="center" wrapText="1"/>
    </xf>
    <xf numFmtId="0" fontId="1" fillId="0" borderId="1" xfId="0" applyFont="1" applyFill="1" applyBorder="1" applyAlignment="1">
      <alignment horizontal="righ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0" fillId="0" borderId="3" xfId="0" applyFont="1" applyBorder="1" applyAlignment="1">
      <alignment wrapText="1"/>
    </xf>
    <xf numFmtId="0" fontId="0" fillId="0" borderId="4" xfId="0" applyFont="1" applyBorder="1" applyAlignment="1">
      <alignment wrapText="1"/>
    </xf>
  </cellXfs>
  <cellStyles count="1">
    <cellStyle name="Normal" xfId="0" builtinId="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374</xdr:row>
      <xdr:rowOff>0</xdr:rowOff>
    </xdr:from>
    <xdr:to>
      <xdr:col>4</xdr:col>
      <xdr:colOff>190500</xdr:colOff>
      <xdr:row>374</xdr:row>
      <xdr:rowOff>190500</xdr:rowOff>
    </xdr:to>
    <xdr:pic>
      <xdr:nvPicPr>
        <xdr:cNvPr id="129" name="Picture 128" descr="Tender is lowest pri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13725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383</xdr:row>
      <xdr:rowOff>0</xdr:rowOff>
    </xdr:from>
    <xdr:to>
      <xdr:col>4</xdr:col>
      <xdr:colOff>190500</xdr:colOff>
      <xdr:row>383</xdr:row>
      <xdr:rowOff>190500</xdr:rowOff>
    </xdr:to>
    <xdr:pic>
      <xdr:nvPicPr>
        <xdr:cNvPr id="139" name="Picture 138" descr="Tender is lowest pri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61947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389</xdr:row>
      <xdr:rowOff>0</xdr:rowOff>
    </xdr:from>
    <xdr:to>
      <xdr:col>4</xdr:col>
      <xdr:colOff>190500</xdr:colOff>
      <xdr:row>389</xdr:row>
      <xdr:rowOff>190500</xdr:rowOff>
    </xdr:to>
    <xdr:pic>
      <xdr:nvPicPr>
        <xdr:cNvPr id="145" name="Picture 144" descr="Tender is lowest pri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76831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4"/>
  <sheetViews>
    <sheetView tabSelected="1" topLeftCell="A482" zoomScale="80" zoomScaleNormal="80" workbookViewId="0">
      <selection activeCell="E497" sqref="E497"/>
    </sheetView>
  </sheetViews>
  <sheetFormatPr defaultRowHeight="15" x14ac:dyDescent="0.25"/>
  <cols>
    <col min="1" max="1" width="4.7109375" style="3" customWidth="1"/>
    <col min="2" max="2" width="42.28515625" style="3" customWidth="1"/>
    <col min="3" max="3" width="48.7109375" style="3" customWidth="1"/>
    <col min="4" max="4" width="9" style="3" customWidth="1"/>
    <col min="5" max="5" width="11.140625" style="3" customWidth="1"/>
    <col min="6" max="6" width="41.85546875" style="3" customWidth="1"/>
    <col min="7" max="7" width="16.5703125" style="3" customWidth="1"/>
    <col min="8" max="8" width="14.5703125" style="31" customWidth="1"/>
    <col min="9" max="9" width="14.5703125" style="41" customWidth="1"/>
    <col min="10" max="10" width="13.140625" style="3" customWidth="1"/>
    <col min="11" max="16384" width="9.140625" style="3"/>
  </cols>
  <sheetData>
    <row r="1" spans="1:10" s="22" customFormat="1" ht="45" x14ac:dyDescent="0.25">
      <c r="A1" s="21" t="s">
        <v>578</v>
      </c>
      <c r="B1" s="21" t="s">
        <v>579</v>
      </c>
      <c r="C1" s="21" t="s">
        <v>580</v>
      </c>
      <c r="D1" s="21" t="s">
        <v>581</v>
      </c>
      <c r="E1" s="21" t="s">
        <v>582</v>
      </c>
      <c r="F1" s="21" t="s">
        <v>583</v>
      </c>
      <c r="G1" s="21" t="s">
        <v>658</v>
      </c>
      <c r="H1" s="32" t="s">
        <v>1375</v>
      </c>
      <c r="I1" s="38" t="s">
        <v>1374</v>
      </c>
      <c r="J1" s="21" t="s">
        <v>584</v>
      </c>
    </row>
    <row r="2" spans="1:10" s="25" customFormat="1" ht="45" x14ac:dyDescent="0.25">
      <c r="A2" s="23">
        <v>1</v>
      </c>
      <c r="B2" s="24" t="s">
        <v>1351</v>
      </c>
      <c r="C2" s="23" t="s">
        <v>1352</v>
      </c>
      <c r="D2" s="23" t="s">
        <v>1</v>
      </c>
      <c r="E2" s="23" t="s">
        <v>1093</v>
      </c>
      <c r="F2" s="23" t="s">
        <v>1359</v>
      </c>
      <c r="G2" s="23" t="s">
        <v>20</v>
      </c>
      <c r="H2" s="26">
        <v>290280</v>
      </c>
      <c r="I2" s="39">
        <f>H2/61.5</f>
        <v>4720</v>
      </c>
      <c r="J2" s="23" t="s">
        <v>1367</v>
      </c>
    </row>
    <row r="3" spans="1:10" s="25" customFormat="1" ht="30" x14ac:dyDescent="0.25">
      <c r="A3" s="23">
        <v>2</v>
      </c>
      <c r="B3" s="24" t="s">
        <v>50</v>
      </c>
      <c r="C3" s="23" t="s">
        <v>1353</v>
      </c>
      <c r="D3" s="23" t="s">
        <v>8</v>
      </c>
      <c r="E3" s="23" t="s">
        <v>836</v>
      </c>
      <c r="F3" s="23" t="s">
        <v>1360</v>
      </c>
      <c r="G3" s="23" t="s">
        <v>1363</v>
      </c>
      <c r="H3" s="26">
        <v>3342954</v>
      </c>
      <c r="I3" s="39">
        <f t="shared" ref="I3:I66" si="0">H3/61.5</f>
        <v>54356.975609756097</v>
      </c>
      <c r="J3" s="23" t="s">
        <v>1366</v>
      </c>
    </row>
    <row r="4" spans="1:10" s="25" customFormat="1" ht="30" x14ac:dyDescent="0.25">
      <c r="A4" s="23">
        <v>3</v>
      </c>
      <c r="B4" s="24" t="s">
        <v>1350</v>
      </c>
      <c r="C4" s="23" t="s">
        <v>1354</v>
      </c>
      <c r="D4" s="23" t="s">
        <v>1</v>
      </c>
      <c r="E4" s="23" t="s">
        <v>106</v>
      </c>
      <c r="F4" s="23" t="s">
        <v>217</v>
      </c>
      <c r="G4" s="23" t="s">
        <v>866</v>
      </c>
      <c r="H4" s="26">
        <v>63720</v>
      </c>
      <c r="I4" s="39">
        <f t="shared" si="0"/>
        <v>1036.0975609756097</v>
      </c>
      <c r="J4" s="23" t="s">
        <v>1366</v>
      </c>
    </row>
    <row r="5" spans="1:10" s="25" customFormat="1" ht="30" x14ac:dyDescent="0.25">
      <c r="A5" s="23">
        <v>4</v>
      </c>
      <c r="B5" s="24" t="s">
        <v>1350</v>
      </c>
      <c r="C5" s="23" t="s">
        <v>1355</v>
      </c>
      <c r="D5" s="23" t="s">
        <v>1</v>
      </c>
      <c r="E5" s="23" t="s">
        <v>106</v>
      </c>
      <c r="F5" s="23" t="s">
        <v>217</v>
      </c>
      <c r="G5" s="23" t="s">
        <v>1364</v>
      </c>
      <c r="H5" s="26">
        <v>296227</v>
      </c>
      <c r="I5" s="39">
        <f t="shared" si="0"/>
        <v>4816.6991869918702</v>
      </c>
      <c r="J5" s="23" t="s">
        <v>1366</v>
      </c>
    </row>
    <row r="6" spans="1:10" s="25" customFormat="1" ht="45" x14ac:dyDescent="0.25">
      <c r="A6" s="23">
        <v>5</v>
      </c>
      <c r="B6" s="24" t="s">
        <v>50</v>
      </c>
      <c r="C6" s="23" t="s">
        <v>1356</v>
      </c>
      <c r="D6" s="23" t="s">
        <v>1</v>
      </c>
      <c r="E6" s="23" t="s">
        <v>943</v>
      </c>
      <c r="F6" s="23" t="s">
        <v>1361</v>
      </c>
      <c r="G6" s="23" t="s">
        <v>234</v>
      </c>
      <c r="H6" s="26">
        <v>2081344</v>
      </c>
      <c r="I6" s="39">
        <f t="shared" si="0"/>
        <v>33842.991869918696</v>
      </c>
      <c r="J6" s="23" t="s">
        <v>1366</v>
      </c>
    </row>
    <row r="7" spans="1:10" s="25" customFormat="1" ht="45" x14ac:dyDescent="0.25">
      <c r="A7" s="23">
        <v>6</v>
      </c>
      <c r="B7" s="24" t="s">
        <v>1349</v>
      </c>
      <c r="C7" s="23" t="s">
        <v>1357</v>
      </c>
      <c r="D7" s="23" t="s">
        <v>8</v>
      </c>
      <c r="E7" s="23" t="s">
        <v>277</v>
      </c>
      <c r="F7" s="23" t="s">
        <v>315</v>
      </c>
      <c r="G7" s="23" t="s">
        <v>1365</v>
      </c>
      <c r="H7" s="26">
        <v>44880</v>
      </c>
      <c r="I7" s="39">
        <f t="shared" si="0"/>
        <v>729.7560975609756</v>
      </c>
      <c r="J7" s="23" t="s">
        <v>1368</v>
      </c>
    </row>
    <row r="8" spans="1:10" s="25" customFormat="1" ht="30" x14ac:dyDescent="0.25">
      <c r="A8" s="23">
        <v>7</v>
      </c>
      <c r="B8" s="24" t="s">
        <v>1349</v>
      </c>
      <c r="C8" s="23" t="s">
        <v>1357</v>
      </c>
      <c r="D8" s="23" t="s">
        <v>8</v>
      </c>
      <c r="E8" s="23" t="s">
        <v>214</v>
      </c>
      <c r="F8" s="23" t="s">
        <v>29</v>
      </c>
      <c r="G8" s="23" t="s">
        <v>1365</v>
      </c>
      <c r="H8" s="26">
        <v>44430</v>
      </c>
      <c r="I8" s="39">
        <f t="shared" si="0"/>
        <v>722.43902439024396</v>
      </c>
      <c r="J8" s="23" t="s">
        <v>1368</v>
      </c>
    </row>
    <row r="9" spans="1:10" s="25" customFormat="1" ht="45" x14ac:dyDescent="0.25">
      <c r="A9" s="23">
        <v>8</v>
      </c>
      <c r="B9" s="24" t="s">
        <v>1349</v>
      </c>
      <c r="C9" s="23" t="s">
        <v>1357</v>
      </c>
      <c r="D9" s="23" t="s">
        <v>8</v>
      </c>
      <c r="E9" s="23" t="s">
        <v>80</v>
      </c>
      <c r="F9" s="23" t="s">
        <v>31</v>
      </c>
      <c r="G9" s="23" t="s">
        <v>508</v>
      </c>
      <c r="H9" s="26">
        <v>33147</v>
      </c>
      <c r="I9" s="39">
        <f t="shared" si="0"/>
        <v>538.97560975609758</v>
      </c>
      <c r="J9" s="23" t="s">
        <v>1369</v>
      </c>
    </row>
    <row r="10" spans="1:10" s="25" customFormat="1" ht="45" x14ac:dyDescent="0.25">
      <c r="A10" s="23">
        <v>9</v>
      </c>
      <c r="B10" s="24" t="s">
        <v>50</v>
      </c>
      <c r="C10" s="23" t="s">
        <v>1347</v>
      </c>
      <c r="D10" s="23" t="s">
        <v>1</v>
      </c>
      <c r="E10" s="23" t="s">
        <v>1358</v>
      </c>
      <c r="F10" s="23" t="s">
        <v>1362</v>
      </c>
      <c r="G10" s="23" t="s">
        <v>951</v>
      </c>
      <c r="H10" s="26">
        <v>600389</v>
      </c>
      <c r="I10" s="39">
        <f t="shared" si="0"/>
        <v>9762.4227642276419</v>
      </c>
      <c r="J10" s="23" t="s">
        <v>1369</v>
      </c>
    </row>
    <row r="11" spans="1:10" s="25" customFormat="1" ht="60" x14ac:dyDescent="0.25">
      <c r="A11" s="23">
        <v>10</v>
      </c>
      <c r="B11" s="24" t="s">
        <v>1346</v>
      </c>
      <c r="C11" s="23" t="s">
        <v>1348</v>
      </c>
      <c r="D11" s="23" t="s">
        <v>1</v>
      </c>
      <c r="E11" s="23" t="s">
        <v>1063</v>
      </c>
      <c r="F11" s="23" t="s">
        <v>68</v>
      </c>
      <c r="G11" s="23" t="s">
        <v>69</v>
      </c>
      <c r="H11" s="26">
        <v>415500</v>
      </c>
      <c r="I11" s="39">
        <f t="shared" si="0"/>
        <v>6756.0975609756097</v>
      </c>
      <c r="J11" s="23" t="s">
        <v>1369</v>
      </c>
    </row>
    <row r="12" spans="1:10" s="25" customFormat="1" ht="45" x14ac:dyDescent="0.25">
      <c r="A12" s="23">
        <v>11</v>
      </c>
      <c r="B12" s="24" t="s">
        <v>50</v>
      </c>
      <c r="C12" s="23" t="s">
        <v>1335</v>
      </c>
      <c r="D12" s="23" t="s">
        <v>1</v>
      </c>
      <c r="E12" s="23" t="s">
        <v>1207</v>
      </c>
      <c r="F12" s="23" t="s">
        <v>133</v>
      </c>
      <c r="G12" s="23" t="s">
        <v>1341</v>
      </c>
      <c r="H12" s="26">
        <v>8915802</v>
      </c>
      <c r="I12" s="39">
        <f t="shared" si="0"/>
        <v>144972.39024390245</v>
      </c>
      <c r="J12" s="23" t="s">
        <v>1370</v>
      </c>
    </row>
    <row r="13" spans="1:10" s="25" customFormat="1" ht="45" x14ac:dyDescent="0.25">
      <c r="A13" s="23">
        <v>12</v>
      </c>
      <c r="B13" s="24" t="s">
        <v>50</v>
      </c>
      <c r="C13" s="23" t="s">
        <v>1336</v>
      </c>
      <c r="D13" s="23" t="s">
        <v>1</v>
      </c>
      <c r="E13" s="23" t="s">
        <v>1207</v>
      </c>
      <c r="F13" s="23" t="s">
        <v>133</v>
      </c>
      <c r="G13" s="23" t="s">
        <v>1342</v>
      </c>
      <c r="H13" s="26">
        <v>8575781</v>
      </c>
      <c r="I13" s="39">
        <f t="shared" si="0"/>
        <v>139443.59349593497</v>
      </c>
      <c r="J13" s="23" t="s">
        <v>1370</v>
      </c>
    </row>
    <row r="14" spans="1:10" s="25" customFormat="1" ht="30" x14ac:dyDescent="0.25">
      <c r="A14" s="23">
        <v>13</v>
      </c>
      <c r="B14" s="24" t="s">
        <v>1334</v>
      </c>
      <c r="C14" s="23" t="s">
        <v>1337</v>
      </c>
      <c r="D14" s="23" t="s">
        <v>1</v>
      </c>
      <c r="E14" s="23" t="s">
        <v>960</v>
      </c>
      <c r="F14" s="23" t="s">
        <v>680</v>
      </c>
      <c r="G14" s="23" t="s">
        <v>260</v>
      </c>
      <c r="H14" s="26">
        <v>87084</v>
      </c>
      <c r="I14" s="39">
        <f t="shared" si="0"/>
        <v>1416</v>
      </c>
      <c r="J14" s="23" t="s">
        <v>1370</v>
      </c>
    </row>
    <row r="15" spans="1:10" s="25" customFormat="1" ht="75" x14ac:dyDescent="0.25">
      <c r="A15" s="23">
        <v>14</v>
      </c>
      <c r="B15" s="24" t="s">
        <v>401</v>
      </c>
      <c r="C15" s="23" t="s">
        <v>1338</v>
      </c>
      <c r="D15" s="23" t="s">
        <v>99</v>
      </c>
      <c r="E15" s="23" t="s">
        <v>1249</v>
      </c>
      <c r="F15" s="23" t="s">
        <v>63</v>
      </c>
      <c r="G15" s="23" t="s">
        <v>1343</v>
      </c>
      <c r="H15" s="26">
        <v>187384</v>
      </c>
      <c r="I15" s="39">
        <f t="shared" si="0"/>
        <v>3046.8943089430895</v>
      </c>
      <c r="J15" s="23" t="s">
        <v>1371</v>
      </c>
    </row>
    <row r="16" spans="1:10" s="25" customFormat="1" ht="60" x14ac:dyDescent="0.25">
      <c r="A16" s="23">
        <v>15</v>
      </c>
      <c r="B16" s="24" t="s">
        <v>1331</v>
      </c>
      <c r="C16" s="23" t="s">
        <v>1332</v>
      </c>
      <c r="D16" s="23" t="s">
        <v>99</v>
      </c>
      <c r="E16" s="23" t="s">
        <v>732</v>
      </c>
      <c r="F16" s="23" t="s">
        <v>1339</v>
      </c>
      <c r="G16" s="23" t="s">
        <v>1344</v>
      </c>
      <c r="H16" s="26">
        <v>883231</v>
      </c>
      <c r="I16" s="39">
        <f t="shared" si="0"/>
        <v>14361.479674796748</v>
      </c>
      <c r="J16" s="23" t="s">
        <v>1371</v>
      </c>
    </row>
    <row r="17" spans="1:10" s="25" customFormat="1" ht="45" x14ac:dyDescent="0.25">
      <c r="A17" s="23">
        <v>16</v>
      </c>
      <c r="B17" s="24" t="s">
        <v>1331</v>
      </c>
      <c r="C17" s="23" t="s">
        <v>1333</v>
      </c>
      <c r="D17" s="23" t="s">
        <v>1</v>
      </c>
      <c r="E17" s="23" t="s">
        <v>1175</v>
      </c>
      <c r="F17" s="23" t="s">
        <v>1340</v>
      </c>
      <c r="G17" s="23" t="s">
        <v>1345</v>
      </c>
      <c r="H17" s="26">
        <v>1285728</v>
      </c>
      <c r="I17" s="39">
        <f t="shared" si="0"/>
        <v>20906.146341463416</v>
      </c>
      <c r="J17" s="23" t="s">
        <v>1372</v>
      </c>
    </row>
    <row r="18" spans="1:10" s="25" customFormat="1" ht="45" x14ac:dyDescent="0.25">
      <c r="A18" s="23">
        <v>17</v>
      </c>
      <c r="B18" s="24" t="s">
        <v>1329</v>
      </c>
      <c r="C18" s="23" t="s">
        <v>1330</v>
      </c>
      <c r="D18" s="23" t="s">
        <v>1</v>
      </c>
      <c r="E18" s="23" t="s">
        <v>1190</v>
      </c>
      <c r="F18" s="23" t="s">
        <v>424</v>
      </c>
      <c r="G18" s="23" t="s">
        <v>532</v>
      </c>
      <c r="H18" s="26">
        <v>177000</v>
      </c>
      <c r="I18" s="39">
        <f t="shared" si="0"/>
        <v>2878.0487804878048</v>
      </c>
      <c r="J18" s="23" t="s">
        <v>1324</v>
      </c>
    </row>
    <row r="19" spans="1:10" s="25" customFormat="1" ht="45" x14ac:dyDescent="0.25">
      <c r="A19" s="23">
        <v>18</v>
      </c>
      <c r="B19" s="24" t="s">
        <v>21</v>
      </c>
      <c r="C19" s="23" t="s">
        <v>22</v>
      </c>
      <c r="D19" s="23" t="s">
        <v>8</v>
      </c>
      <c r="E19" s="23" t="s">
        <v>1175</v>
      </c>
      <c r="F19" s="23" t="s">
        <v>1326</v>
      </c>
      <c r="G19" s="23" t="s">
        <v>1308</v>
      </c>
      <c r="H19" s="26">
        <v>12300</v>
      </c>
      <c r="I19" s="39">
        <f t="shared" si="0"/>
        <v>200</v>
      </c>
      <c r="J19" s="23" t="s">
        <v>1324</v>
      </c>
    </row>
    <row r="20" spans="1:10" s="25" customFormat="1" ht="30" x14ac:dyDescent="0.25">
      <c r="A20" s="23">
        <v>19</v>
      </c>
      <c r="B20" s="24" t="s">
        <v>21</v>
      </c>
      <c r="C20" s="23" t="s">
        <v>22</v>
      </c>
      <c r="D20" s="23" t="s">
        <v>8</v>
      </c>
      <c r="E20" s="23" t="s">
        <v>1175</v>
      </c>
      <c r="F20" s="23" t="s">
        <v>1327</v>
      </c>
      <c r="G20" s="23" t="s">
        <v>1308</v>
      </c>
      <c r="H20" s="26">
        <v>13950</v>
      </c>
      <c r="I20" s="39">
        <f t="shared" si="0"/>
        <v>226.82926829268294</v>
      </c>
      <c r="J20" s="23" t="s">
        <v>1324</v>
      </c>
    </row>
    <row r="21" spans="1:10" s="25" customFormat="1" ht="45" x14ac:dyDescent="0.25">
      <c r="A21" s="23">
        <v>20</v>
      </c>
      <c r="B21" s="24" t="s">
        <v>21</v>
      </c>
      <c r="C21" s="23" t="s">
        <v>22</v>
      </c>
      <c r="D21" s="23" t="s">
        <v>8</v>
      </c>
      <c r="E21" s="23" t="s">
        <v>1175</v>
      </c>
      <c r="F21" s="23" t="s">
        <v>1328</v>
      </c>
      <c r="G21" s="23" t="s">
        <v>1308</v>
      </c>
      <c r="H21" s="26">
        <v>12521</v>
      </c>
      <c r="I21" s="39">
        <f t="shared" si="0"/>
        <v>203.59349593495935</v>
      </c>
      <c r="J21" s="23" t="s">
        <v>1324</v>
      </c>
    </row>
    <row r="22" spans="1:10" s="25" customFormat="1" ht="30" x14ac:dyDescent="0.25">
      <c r="A22" s="23">
        <v>21</v>
      </c>
      <c r="B22" s="24" t="s">
        <v>21</v>
      </c>
      <c r="C22" s="23" t="s">
        <v>22</v>
      </c>
      <c r="D22" s="23" t="s">
        <v>8</v>
      </c>
      <c r="E22" s="23" t="s">
        <v>1175</v>
      </c>
      <c r="F22" s="23" t="s">
        <v>1319</v>
      </c>
      <c r="G22" s="23" t="s">
        <v>1308</v>
      </c>
      <c r="H22" s="26">
        <v>122327</v>
      </c>
      <c r="I22" s="39">
        <f t="shared" si="0"/>
        <v>1989.0569105691056</v>
      </c>
      <c r="J22" s="23" t="s">
        <v>1324</v>
      </c>
    </row>
    <row r="23" spans="1:10" s="25" customFormat="1" ht="30" x14ac:dyDescent="0.25">
      <c r="A23" s="23">
        <v>22</v>
      </c>
      <c r="B23" s="24" t="s">
        <v>670</v>
      </c>
      <c r="C23" s="23" t="s">
        <v>1317</v>
      </c>
      <c r="D23" s="23" t="s">
        <v>1</v>
      </c>
      <c r="E23" s="23" t="s">
        <v>1130</v>
      </c>
      <c r="F23" s="23" t="s">
        <v>1320</v>
      </c>
      <c r="G23" s="23" t="s">
        <v>20</v>
      </c>
      <c r="H23" s="26">
        <v>258510</v>
      </c>
      <c r="I23" s="39">
        <f t="shared" si="0"/>
        <v>4203.4146341463411</v>
      </c>
      <c r="J23" s="23" t="s">
        <v>1325</v>
      </c>
    </row>
    <row r="24" spans="1:10" s="25" customFormat="1" ht="45" x14ac:dyDescent="0.25">
      <c r="A24" s="23">
        <v>23</v>
      </c>
      <c r="B24" s="24" t="s">
        <v>1316</v>
      </c>
      <c r="C24" s="23" t="s">
        <v>1318</v>
      </c>
      <c r="D24" s="23" t="s">
        <v>8</v>
      </c>
      <c r="E24" s="23" t="s">
        <v>1046</v>
      </c>
      <c r="F24" s="23" t="s">
        <v>1321</v>
      </c>
      <c r="G24" s="23" t="s">
        <v>20</v>
      </c>
      <c r="H24" s="26">
        <v>283200</v>
      </c>
      <c r="I24" s="39">
        <f t="shared" si="0"/>
        <v>4604.8780487804879</v>
      </c>
      <c r="J24" s="23" t="s">
        <v>1314</v>
      </c>
    </row>
    <row r="25" spans="1:10" s="25" customFormat="1" ht="30" x14ac:dyDescent="0.25">
      <c r="A25" s="23">
        <v>24</v>
      </c>
      <c r="B25" s="24" t="s">
        <v>21</v>
      </c>
      <c r="C25" s="23" t="s">
        <v>22</v>
      </c>
      <c r="D25" s="23" t="s">
        <v>8</v>
      </c>
      <c r="E25" s="23" t="s">
        <v>1175</v>
      </c>
      <c r="F25" s="23" t="s">
        <v>1322</v>
      </c>
      <c r="G25" s="23" t="s">
        <v>1308</v>
      </c>
      <c r="H25" s="26">
        <v>28710</v>
      </c>
      <c r="I25" s="39">
        <f t="shared" si="0"/>
        <v>466.82926829268291</v>
      </c>
      <c r="J25" s="23" t="s">
        <v>1314</v>
      </c>
    </row>
    <row r="26" spans="1:10" s="25" customFormat="1" ht="45" x14ac:dyDescent="0.25">
      <c r="A26" s="23">
        <v>25</v>
      </c>
      <c r="B26" s="24" t="s">
        <v>21</v>
      </c>
      <c r="C26" s="23" t="s">
        <v>22</v>
      </c>
      <c r="D26" s="23" t="s">
        <v>8</v>
      </c>
      <c r="E26" s="23" t="s">
        <v>1175</v>
      </c>
      <c r="F26" s="23" t="s">
        <v>327</v>
      </c>
      <c r="G26" s="23" t="s">
        <v>1308</v>
      </c>
      <c r="H26" s="26">
        <v>55206</v>
      </c>
      <c r="I26" s="39">
        <f t="shared" si="0"/>
        <v>897.65853658536582</v>
      </c>
      <c r="J26" s="23" t="s">
        <v>1314</v>
      </c>
    </row>
    <row r="27" spans="1:10" s="25" customFormat="1" ht="30" x14ac:dyDescent="0.25">
      <c r="A27" s="23">
        <v>26</v>
      </c>
      <c r="B27" s="24" t="s">
        <v>21</v>
      </c>
      <c r="C27" s="23" t="s">
        <v>22</v>
      </c>
      <c r="D27" s="23" t="s">
        <v>8</v>
      </c>
      <c r="E27" s="23" t="s">
        <v>1175</v>
      </c>
      <c r="F27" s="23" t="s">
        <v>36</v>
      </c>
      <c r="G27" s="23" t="s">
        <v>1308</v>
      </c>
      <c r="H27" s="26">
        <v>109700</v>
      </c>
      <c r="I27" s="39">
        <f t="shared" si="0"/>
        <v>1783.739837398374</v>
      </c>
      <c r="J27" s="23" t="s">
        <v>1314</v>
      </c>
    </row>
    <row r="28" spans="1:10" s="25" customFormat="1" ht="45" x14ac:dyDescent="0.25">
      <c r="A28" s="23">
        <v>27</v>
      </c>
      <c r="B28" s="24" t="s">
        <v>21</v>
      </c>
      <c r="C28" s="23" t="s">
        <v>22</v>
      </c>
      <c r="D28" s="23" t="s">
        <v>8</v>
      </c>
      <c r="E28" s="23" t="s">
        <v>1175</v>
      </c>
      <c r="F28" s="23" t="s">
        <v>1323</v>
      </c>
      <c r="G28" s="23" t="s">
        <v>1308</v>
      </c>
      <c r="H28" s="26">
        <v>27540</v>
      </c>
      <c r="I28" s="39">
        <f t="shared" si="0"/>
        <v>447.80487804878049</v>
      </c>
      <c r="J28" s="23" t="s">
        <v>1314</v>
      </c>
    </row>
    <row r="29" spans="1:10" s="25" customFormat="1" ht="30" x14ac:dyDescent="0.25">
      <c r="A29" s="23">
        <v>28</v>
      </c>
      <c r="B29" s="24" t="s">
        <v>21</v>
      </c>
      <c r="C29" s="23" t="s">
        <v>22</v>
      </c>
      <c r="D29" s="23" t="s">
        <v>8</v>
      </c>
      <c r="E29" s="23" t="s">
        <v>1175</v>
      </c>
      <c r="F29" s="23" t="s">
        <v>34</v>
      </c>
      <c r="G29" s="23" t="s">
        <v>1308</v>
      </c>
      <c r="H29" s="26">
        <v>29189</v>
      </c>
      <c r="I29" s="39">
        <f t="shared" si="0"/>
        <v>474.6178861788618</v>
      </c>
      <c r="J29" s="23" t="s">
        <v>1314</v>
      </c>
    </row>
    <row r="30" spans="1:10" s="25" customFormat="1" ht="45" x14ac:dyDescent="0.25">
      <c r="A30" s="23">
        <v>29</v>
      </c>
      <c r="B30" s="24" t="s">
        <v>21</v>
      </c>
      <c r="C30" s="23" t="s">
        <v>22</v>
      </c>
      <c r="D30" s="23" t="s">
        <v>8</v>
      </c>
      <c r="E30" s="23" t="s">
        <v>1175</v>
      </c>
      <c r="F30" s="23" t="s">
        <v>31</v>
      </c>
      <c r="G30" s="23" t="s">
        <v>1308</v>
      </c>
      <c r="H30" s="26">
        <v>28216</v>
      </c>
      <c r="I30" s="39">
        <f t="shared" si="0"/>
        <v>458.79674796747969</v>
      </c>
      <c r="J30" s="23" t="s">
        <v>1314</v>
      </c>
    </row>
    <row r="31" spans="1:10" s="25" customFormat="1" ht="30" x14ac:dyDescent="0.25">
      <c r="A31" s="23">
        <v>30</v>
      </c>
      <c r="B31" s="24" t="s">
        <v>21</v>
      </c>
      <c r="C31" s="23" t="s">
        <v>22</v>
      </c>
      <c r="D31" s="23" t="s">
        <v>8</v>
      </c>
      <c r="E31" s="23" t="s">
        <v>1175</v>
      </c>
      <c r="F31" s="23" t="s">
        <v>29</v>
      </c>
      <c r="G31" s="23" t="s">
        <v>1308</v>
      </c>
      <c r="H31" s="26">
        <v>32536</v>
      </c>
      <c r="I31" s="39">
        <f t="shared" si="0"/>
        <v>529.04065040650403</v>
      </c>
      <c r="J31" s="23" t="s">
        <v>1314</v>
      </c>
    </row>
    <row r="32" spans="1:10" s="25" customFormat="1" ht="30" x14ac:dyDescent="0.25">
      <c r="A32" s="23">
        <v>31</v>
      </c>
      <c r="B32" s="24" t="s">
        <v>21</v>
      </c>
      <c r="C32" s="23" t="s">
        <v>22</v>
      </c>
      <c r="D32" s="23" t="s">
        <v>8</v>
      </c>
      <c r="E32" s="23" t="s">
        <v>1175</v>
      </c>
      <c r="F32" s="23" t="s">
        <v>24</v>
      </c>
      <c r="G32" s="23" t="s">
        <v>1308</v>
      </c>
      <c r="H32" s="26">
        <v>133210</v>
      </c>
      <c r="I32" s="39">
        <f t="shared" si="0"/>
        <v>2166.0162601626016</v>
      </c>
      <c r="J32" s="23" t="s">
        <v>1314</v>
      </c>
    </row>
    <row r="33" spans="1:10" s="25" customFormat="1" ht="30" x14ac:dyDescent="0.25">
      <c r="A33" s="23">
        <v>32</v>
      </c>
      <c r="B33" s="24" t="s">
        <v>21</v>
      </c>
      <c r="C33" s="23" t="s">
        <v>22</v>
      </c>
      <c r="D33" s="23" t="s">
        <v>8</v>
      </c>
      <c r="E33" s="23" t="s">
        <v>1175</v>
      </c>
      <c r="F33" s="23" t="s">
        <v>28</v>
      </c>
      <c r="G33" s="23" t="s">
        <v>1308</v>
      </c>
      <c r="H33" s="26">
        <v>18171</v>
      </c>
      <c r="I33" s="39">
        <f t="shared" si="0"/>
        <v>295.46341463414632</v>
      </c>
      <c r="J33" s="23" t="s">
        <v>1314</v>
      </c>
    </row>
    <row r="34" spans="1:10" s="25" customFormat="1" ht="60" x14ac:dyDescent="0.25">
      <c r="A34" s="23">
        <v>33</v>
      </c>
      <c r="B34" s="24" t="s">
        <v>21</v>
      </c>
      <c r="C34" s="23" t="s">
        <v>22</v>
      </c>
      <c r="D34" s="23" t="s">
        <v>8</v>
      </c>
      <c r="E34" s="23" t="s">
        <v>1175</v>
      </c>
      <c r="F34" s="23" t="s">
        <v>310</v>
      </c>
      <c r="G34" s="23" t="s">
        <v>1308</v>
      </c>
      <c r="H34" s="26">
        <v>109477</v>
      </c>
      <c r="I34" s="39">
        <f t="shared" si="0"/>
        <v>1780.1138211382113</v>
      </c>
      <c r="J34" s="23" t="s">
        <v>1314</v>
      </c>
    </row>
    <row r="35" spans="1:10" s="25" customFormat="1" ht="75" x14ac:dyDescent="0.25">
      <c r="A35" s="23">
        <v>34</v>
      </c>
      <c r="B35" s="24" t="s">
        <v>1302</v>
      </c>
      <c r="C35" s="23" t="s">
        <v>1303</v>
      </c>
      <c r="D35" s="23" t="s">
        <v>99</v>
      </c>
      <c r="E35" s="23" t="s">
        <v>1231</v>
      </c>
      <c r="F35" s="23" t="s">
        <v>333</v>
      </c>
      <c r="G35" s="23" t="s">
        <v>1309</v>
      </c>
      <c r="H35" s="26">
        <v>57854321</v>
      </c>
      <c r="I35" s="39">
        <f t="shared" si="0"/>
        <v>940720.66666666663</v>
      </c>
      <c r="J35" s="23" t="s">
        <v>1315</v>
      </c>
    </row>
    <row r="36" spans="1:10" s="25" customFormat="1" ht="45" x14ac:dyDescent="0.25">
      <c r="A36" s="23">
        <v>35</v>
      </c>
      <c r="B36" s="24" t="s">
        <v>1299</v>
      </c>
      <c r="C36" s="23" t="s">
        <v>1300</v>
      </c>
      <c r="D36" s="23" t="s">
        <v>99</v>
      </c>
      <c r="E36" s="23" t="s">
        <v>960</v>
      </c>
      <c r="F36" s="23" t="s">
        <v>1304</v>
      </c>
      <c r="G36" s="23" t="s">
        <v>1310</v>
      </c>
      <c r="H36" s="26">
        <v>264591</v>
      </c>
      <c r="I36" s="39">
        <f t="shared" si="0"/>
        <v>4302.292682926829</v>
      </c>
      <c r="J36" s="23" t="s">
        <v>1315</v>
      </c>
    </row>
    <row r="37" spans="1:10" s="25" customFormat="1" ht="60" x14ac:dyDescent="0.25">
      <c r="A37" s="23">
        <v>36</v>
      </c>
      <c r="B37" s="24" t="s">
        <v>1299</v>
      </c>
      <c r="C37" s="23" t="s">
        <v>1301</v>
      </c>
      <c r="D37" s="23" t="s">
        <v>99</v>
      </c>
      <c r="E37" s="23" t="s">
        <v>1190</v>
      </c>
      <c r="F37" s="23" t="s">
        <v>1304</v>
      </c>
      <c r="G37" s="23" t="s">
        <v>1311</v>
      </c>
      <c r="H37" s="26">
        <v>26097</v>
      </c>
      <c r="I37" s="39">
        <f t="shared" si="0"/>
        <v>424.34146341463412</v>
      </c>
      <c r="J37" s="23" t="s">
        <v>1315</v>
      </c>
    </row>
    <row r="38" spans="1:10" s="25" customFormat="1" ht="30" x14ac:dyDescent="0.25">
      <c r="A38" s="23">
        <v>37</v>
      </c>
      <c r="B38" s="24" t="s">
        <v>78</v>
      </c>
      <c r="C38" s="23" t="s">
        <v>1297</v>
      </c>
      <c r="D38" s="23" t="s">
        <v>1</v>
      </c>
      <c r="E38" s="23" t="s">
        <v>1249</v>
      </c>
      <c r="F38" s="23" t="s">
        <v>1305</v>
      </c>
      <c r="G38" s="23" t="s">
        <v>376</v>
      </c>
      <c r="H38" s="26">
        <v>2845924</v>
      </c>
      <c r="I38" s="39">
        <f t="shared" si="0"/>
        <v>46275.186991869916</v>
      </c>
      <c r="J38" s="23" t="s">
        <v>1315</v>
      </c>
    </row>
    <row r="39" spans="1:10" s="25" customFormat="1" ht="45" x14ac:dyDescent="0.25">
      <c r="A39" s="23">
        <v>38</v>
      </c>
      <c r="B39" s="24" t="s">
        <v>1037</v>
      </c>
      <c r="C39" s="23" t="s">
        <v>1298</v>
      </c>
      <c r="D39" s="23" t="s">
        <v>8</v>
      </c>
      <c r="E39" s="23" t="s">
        <v>1111</v>
      </c>
      <c r="F39" s="23" t="s">
        <v>1306</v>
      </c>
      <c r="G39" s="23" t="s">
        <v>1312</v>
      </c>
      <c r="H39" s="26">
        <v>65772</v>
      </c>
      <c r="I39" s="39">
        <f t="shared" si="0"/>
        <v>1069.4634146341464</v>
      </c>
      <c r="J39" s="23" t="s">
        <v>1315</v>
      </c>
    </row>
    <row r="40" spans="1:10" s="25" customFormat="1" ht="30" x14ac:dyDescent="0.25">
      <c r="A40" s="23">
        <v>39</v>
      </c>
      <c r="B40" s="24" t="s">
        <v>50</v>
      </c>
      <c r="C40" s="23" t="s">
        <v>1296</v>
      </c>
      <c r="D40" s="23" t="s">
        <v>1</v>
      </c>
      <c r="E40" s="23" t="s">
        <v>1130</v>
      </c>
      <c r="F40" s="23" t="s">
        <v>1307</v>
      </c>
      <c r="G40" s="23" t="s">
        <v>252</v>
      </c>
      <c r="H40" s="26">
        <v>394781</v>
      </c>
      <c r="I40" s="39">
        <f t="shared" si="0"/>
        <v>6419.2032520325201</v>
      </c>
      <c r="J40" s="23" t="s">
        <v>1295</v>
      </c>
    </row>
    <row r="41" spans="1:10" s="25" customFormat="1" ht="30" x14ac:dyDescent="0.25">
      <c r="A41" s="23">
        <v>40</v>
      </c>
      <c r="B41" s="24" t="s">
        <v>307</v>
      </c>
      <c r="C41" s="23" t="s">
        <v>308</v>
      </c>
      <c r="D41" s="23" t="s">
        <v>8</v>
      </c>
      <c r="E41" s="23" t="s">
        <v>1231</v>
      </c>
      <c r="F41" s="23" t="s">
        <v>24</v>
      </c>
      <c r="G41" s="23" t="s">
        <v>1313</v>
      </c>
      <c r="H41" s="26">
        <v>60003</v>
      </c>
      <c r="I41" s="39">
        <f t="shared" si="0"/>
        <v>975.65853658536582</v>
      </c>
      <c r="J41" s="23" t="s">
        <v>1295</v>
      </c>
    </row>
    <row r="42" spans="1:10" s="25" customFormat="1" ht="45" x14ac:dyDescent="0.25">
      <c r="A42" s="23">
        <v>41</v>
      </c>
      <c r="B42" s="24" t="s">
        <v>307</v>
      </c>
      <c r="C42" s="23" t="s">
        <v>308</v>
      </c>
      <c r="D42" s="23" t="s">
        <v>8</v>
      </c>
      <c r="E42" s="23" t="s">
        <v>1176</v>
      </c>
      <c r="F42" s="23" t="s">
        <v>327</v>
      </c>
      <c r="G42" s="23" t="s">
        <v>1287</v>
      </c>
      <c r="H42" s="26">
        <v>20052</v>
      </c>
      <c r="I42" s="39">
        <f t="shared" si="0"/>
        <v>326.04878048780489</v>
      </c>
      <c r="J42" s="23" t="s">
        <v>1295</v>
      </c>
    </row>
    <row r="43" spans="1:10" s="25" customFormat="1" ht="30" x14ac:dyDescent="0.25">
      <c r="A43" s="23">
        <v>42</v>
      </c>
      <c r="B43" s="24" t="s">
        <v>307</v>
      </c>
      <c r="C43" s="23" t="s">
        <v>308</v>
      </c>
      <c r="D43" s="23" t="s">
        <v>8</v>
      </c>
      <c r="E43" s="23" t="s">
        <v>1175</v>
      </c>
      <c r="F43" s="23" t="s">
        <v>1283</v>
      </c>
      <c r="G43" s="23" t="s">
        <v>1288</v>
      </c>
      <c r="H43" s="26">
        <v>15372</v>
      </c>
      <c r="I43" s="39">
        <f t="shared" si="0"/>
        <v>249.95121951219511</v>
      </c>
      <c r="J43" s="23" t="s">
        <v>1295</v>
      </c>
    </row>
    <row r="44" spans="1:10" s="25" customFormat="1" ht="45" x14ac:dyDescent="0.25">
      <c r="A44" s="23">
        <v>43</v>
      </c>
      <c r="B44" s="24" t="s">
        <v>307</v>
      </c>
      <c r="C44" s="23" t="s">
        <v>308</v>
      </c>
      <c r="D44" s="23" t="s">
        <v>8</v>
      </c>
      <c r="E44" s="23" t="s">
        <v>1175</v>
      </c>
      <c r="F44" s="23" t="s">
        <v>315</v>
      </c>
      <c r="G44" s="23" t="s">
        <v>1289</v>
      </c>
      <c r="H44" s="26">
        <v>46515</v>
      </c>
      <c r="I44" s="39">
        <f t="shared" si="0"/>
        <v>756.34146341463418</v>
      </c>
      <c r="J44" s="23" t="s">
        <v>1295</v>
      </c>
    </row>
    <row r="45" spans="1:10" s="25" customFormat="1" ht="45" x14ac:dyDescent="0.25">
      <c r="A45" s="23">
        <v>44</v>
      </c>
      <c r="B45" s="24" t="s">
        <v>1277</v>
      </c>
      <c r="C45" s="23" t="s">
        <v>1278</v>
      </c>
      <c r="D45" s="23" t="s">
        <v>99</v>
      </c>
      <c r="E45" s="23" t="s">
        <v>1146</v>
      </c>
      <c r="F45" s="23" t="s">
        <v>1284</v>
      </c>
      <c r="G45" s="23" t="s">
        <v>1290</v>
      </c>
      <c r="H45" s="26">
        <v>576005</v>
      </c>
      <c r="I45" s="39">
        <f t="shared" si="0"/>
        <v>9365.9349593495936</v>
      </c>
      <c r="J45" s="23" t="s">
        <v>1276</v>
      </c>
    </row>
    <row r="46" spans="1:10" s="25" customFormat="1" ht="30" x14ac:dyDescent="0.25">
      <c r="A46" s="23">
        <v>45</v>
      </c>
      <c r="B46" s="24" t="s">
        <v>78</v>
      </c>
      <c r="C46" s="23" t="s">
        <v>1279</v>
      </c>
      <c r="D46" s="23" t="s">
        <v>1</v>
      </c>
      <c r="E46" s="23" t="s">
        <v>1175</v>
      </c>
      <c r="F46" s="23" t="s">
        <v>1285</v>
      </c>
      <c r="G46" s="23" t="s">
        <v>1291</v>
      </c>
      <c r="H46" s="26">
        <v>33723540</v>
      </c>
      <c r="I46" s="39">
        <f t="shared" si="0"/>
        <v>548350.24390243902</v>
      </c>
      <c r="J46" s="23" t="s">
        <v>1276</v>
      </c>
    </row>
    <row r="47" spans="1:10" s="25" customFormat="1" ht="45" x14ac:dyDescent="0.25">
      <c r="A47" s="23">
        <v>46</v>
      </c>
      <c r="B47" s="24" t="s">
        <v>78</v>
      </c>
      <c r="C47" s="23" t="s">
        <v>1279</v>
      </c>
      <c r="D47" s="23" t="s">
        <v>1</v>
      </c>
      <c r="E47" s="23" t="s">
        <v>1175</v>
      </c>
      <c r="F47" s="23" t="s">
        <v>1286</v>
      </c>
      <c r="G47" s="23" t="s">
        <v>1291</v>
      </c>
      <c r="H47" s="26">
        <v>13678560</v>
      </c>
      <c r="I47" s="39">
        <f t="shared" si="0"/>
        <v>222415.60975609755</v>
      </c>
      <c r="J47" s="23" t="s">
        <v>1276</v>
      </c>
    </row>
    <row r="48" spans="1:10" s="25" customFormat="1" ht="45" x14ac:dyDescent="0.25">
      <c r="A48" s="23">
        <v>47</v>
      </c>
      <c r="B48" s="24" t="s">
        <v>78</v>
      </c>
      <c r="C48" s="23" t="s">
        <v>1279</v>
      </c>
      <c r="D48" s="23" t="s">
        <v>1</v>
      </c>
      <c r="E48" s="23" t="s">
        <v>1175</v>
      </c>
      <c r="F48" s="23" t="s">
        <v>233</v>
      </c>
      <c r="G48" s="23" t="s">
        <v>1291</v>
      </c>
      <c r="H48" s="26">
        <v>16949520</v>
      </c>
      <c r="I48" s="39">
        <f t="shared" si="0"/>
        <v>275601.95121951221</v>
      </c>
      <c r="J48" s="23" t="s">
        <v>1276</v>
      </c>
    </row>
    <row r="49" spans="1:10" s="25" customFormat="1" ht="105" x14ac:dyDescent="0.25">
      <c r="A49" s="23">
        <v>48</v>
      </c>
      <c r="B49" s="24" t="s">
        <v>562</v>
      </c>
      <c r="C49" s="23" t="s">
        <v>1280</v>
      </c>
      <c r="D49" s="23" t="s">
        <v>1</v>
      </c>
      <c r="E49" s="23" t="s">
        <v>1190</v>
      </c>
      <c r="F49" s="23" t="s">
        <v>217</v>
      </c>
      <c r="G49" s="23" t="s">
        <v>1292</v>
      </c>
      <c r="H49" s="26">
        <v>62870</v>
      </c>
      <c r="I49" s="39">
        <f t="shared" si="0"/>
        <v>1022.2764227642276</v>
      </c>
      <c r="J49" s="23" t="s">
        <v>1276</v>
      </c>
    </row>
    <row r="50" spans="1:10" s="25" customFormat="1" ht="60" x14ac:dyDescent="0.25">
      <c r="A50" s="23">
        <v>49</v>
      </c>
      <c r="B50" s="24" t="s">
        <v>562</v>
      </c>
      <c r="C50" s="23" t="s">
        <v>1281</v>
      </c>
      <c r="D50" s="23" t="s">
        <v>1</v>
      </c>
      <c r="E50" s="23" t="s">
        <v>1190</v>
      </c>
      <c r="F50" s="23" t="s">
        <v>217</v>
      </c>
      <c r="G50" s="23" t="s">
        <v>1293</v>
      </c>
      <c r="H50" s="26">
        <v>56357</v>
      </c>
      <c r="I50" s="39">
        <f t="shared" si="0"/>
        <v>916.3739837398374</v>
      </c>
      <c r="J50" s="23" t="s">
        <v>1276</v>
      </c>
    </row>
    <row r="51" spans="1:10" s="25" customFormat="1" ht="60" x14ac:dyDescent="0.25">
      <c r="A51" s="23">
        <v>50</v>
      </c>
      <c r="B51" s="24" t="s">
        <v>562</v>
      </c>
      <c r="C51" s="23" t="s">
        <v>1282</v>
      </c>
      <c r="D51" s="23" t="s">
        <v>1</v>
      </c>
      <c r="E51" s="23" t="s">
        <v>1190</v>
      </c>
      <c r="F51" s="23" t="s">
        <v>407</v>
      </c>
      <c r="G51" s="23" t="s">
        <v>1294</v>
      </c>
      <c r="H51" s="26">
        <v>56498</v>
      </c>
      <c r="I51" s="39">
        <f t="shared" si="0"/>
        <v>918.66666666666663</v>
      </c>
      <c r="J51" s="23" t="s">
        <v>1276</v>
      </c>
    </row>
    <row r="52" spans="1:10" s="25" customFormat="1" ht="60" x14ac:dyDescent="0.25">
      <c r="A52" s="23">
        <v>51</v>
      </c>
      <c r="B52" s="24" t="s">
        <v>562</v>
      </c>
      <c r="C52" s="23" t="s">
        <v>563</v>
      </c>
      <c r="D52" s="23" t="s">
        <v>1</v>
      </c>
      <c r="E52" s="23" t="s">
        <v>1190</v>
      </c>
      <c r="F52" s="23" t="s">
        <v>695</v>
      </c>
      <c r="G52" s="23" t="s">
        <v>564</v>
      </c>
      <c r="H52" s="26">
        <v>34805</v>
      </c>
      <c r="I52" s="39">
        <f t="shared" si="0"/>
        <v>565.93495934959344</v>
      </c>
      <c r="J52" s="23" t="s">
        <v>1276</v>
      </c>
    </row>
    <row r="53" spans="1:10" s="25" customFormat="1" ht="45" x14ac:dyDescent="0.25">
      <c r="A53" s="23">
        <v>52</v>
      </c>
      <c r="B53" s="24" t="s">
        <v>261</v>
      </c>
      <c r="C53" s="23" t="s">
        <v>1251</v>
      </c>
      <c r="D53" s="23" t="s">
        <v>1</v>
      </c>
      <c r="E53" s="23" t="s">
        <v>1261</v>
      </c>
      <c r="F53" s="23" t="s">
        <v>282</v>
      </c>
      <c r="G53" s="23" t="s">
        <v>1266</v>
      </c>
      <c r="H53" s="26">
        <v>2055880</v>
      </c>
      <c r="I53" s="39">
        <f t="shared" si="0"/>
        <v>33428.943089430897</v>
      </c>
      <c r="J53" s="23" t="s">
        <v>1274</v>
      </c>
    </row>
    <row r="54" spans="1:10" s="25" customFormat="1" ht="30" x14ac:dyDescent="0.25">
      <c r="A54" s="23">
        <v>53</v>
      </c>
      <c r="B54" s="24" t="s">
        <v>552</v>
      </c>
      <c r="C54" s="23" t="s">
        <v>1252</v>
      </c>
      <c r="D54" s="23" t="s">
        <v>1</v>
      </c>
      <c r="E54" s="23" t="s">
        <v>1209</v>
      </c>
      <c r="F54" s="23" t="s">
        <v>1262</v>
      </c>
      <c r="G54" s="23" t="s">
        <v>213</v>
      </c>
      <c r="H54" s="26">
        <v>1500000</v>
      </c>
      <c r="I54" s="39">
        <f t="shared" si="0"/>
        <v>24390.243902439026</v>
      </c>
      <c r="J54" s="23" t="s">
        <v>1274</v>
      </c>
    </row>
    <row r="55" spans="1:10" s="25" customFormat="1" ht="30" x14ac:dyDescent="0.25">
      <c r="A55" s="23">
        <v>54</v>
      </c>
      <c r="B55" s="24" t="s">
        <v>1188</v>
      </c>
      <c r="C55" s="23" t="s">
        <v>1253</v>
      </c>
      <c r="D55" s="23" t="s">
        <v>8</v>
      </c>
      <c r="E55" s="23" t="s">
        <v>1009</v>
      </c>
      <c r="F55" s="23" t="s">
        <v>1263</v>
      </c>
      <c r="G55" s="23" t="s">
        <v>1267</v>
      </c>
      <c r="H55" s="26">
        <v>3003000</v>
      </c>
      <c r="I55" s="39">
        <f t="shared" si="0"/>
        <v>48829.268292682929</v>
      </c>
      <c r="J55" s="23" t="s">
        <v>1275</v>
      </c>
    </row>
    <row r="56" spans="1:10" s="25" customFormat="1" ht="30" x14ac:dyDescent="0.25">
      <c r="A56" s="23">
        <v>55</v>
      </c>
      <c r="B56" s="24" t="s">
        <v>1188</v>
      </c>
      <c r="C56" s="23" t="s">
        <v>1254</v>
      </c>
      <c r="D56" s="23" t="s">
        <v>8</v>
      </c>
      <c r="E56" s="23" t="s">
        <v>958</v>
      </c>
      <c r="F56" s="23" t="s">
        <v>1263</v>
      </c>
      <c r="G56" s="23" t="s">
        <v>1268</v>
      </c>
      <c r="H56" s="26">
        <v>819000</v>
      </c>
      <c r="I56" s="39">
        <f t="shared" si="0"/>
        <v>13317.073170731708</v>
      </c>
      <c r="J56" s="23" t="s">
        <v>1275</v>
      </c>
    </row>
    <row r="57" spans="1:10" s="25" customFormat="1" ht="30" x14ac:dyDescent="0.25">
      <c r="A57" s="23">
        <v>56</v>
      </c>
      <c r="B57" s="24" t="s">
        <v>1188</v>
      </c>
      <c r="C57" s="23" t="s">
        <v>1255</v>
      </c>
      <c r="D57" s="23" t="s">
        <v>8</v>
      </c>
      <c r="E57" s="23" t="s">
        <v>1113</v>
      </c>
      <c r="F57" s="23" t="s">
        <v>1264</v>
      </c>
      <c r="G57" s="23" t="s">
        <v>1269</v>
      </c>
      <c r="H57" s="26">
        <v>267198</v>
      </c>
      <c r="I57" s="39">
        <f t="shared" si="0"/>
        <v>4344.6829268292686</v>
      </c>
      <c r="J57" s="23" t="s">
        <v>1275</v>
      </c>
    </row>
    <row r="58" spans="1:10" s="25" customFormat="1" ht="30" x14ac:dyDescent="0.25">
      <c r="A58" s="23">
        <v>57</v>
      </c>
      <c r="B58" s="24" t="s">
        <v>1188</v>
      </c>
      <c r="C58" s="23" t="s">
        <v>1256</v>
      </c>
      <c r="D58" s="23" t="s">
        <v>8</v>
      </c>
      <c r="E58" s="23" t="s">
        <v>1113</v>
      </c>
      <c r="F58" s="23" t="s">
        <v>1265</v>
      </c>
      <c r="G58" s="23" t="s">
        <v>1270</v>
      </c>
      <c r="H58" s="26">
        <v>201195</v>
      </c>
      <c r="I58" s="39">
        <f t="shared" si="0"/>
        <v>3271.4634146341464</v>
      </c>
      <c r="J58" s="23" t="s">
        <v>1275</v>
      </c>
    </row>
    <row r="59" spans="1:10" s="25" customFormat="1" ht="30" x14ac:dyDescent="0.25">
      <c r="A59" s="23">
        <v>58</v>
      </c>
      <c r="B59" s="24" t="s">
        <v>1188</v>
      </c>
      <c r="C59" s="23" t="s">
        <v>1257</v>
      </c>
      <c r="D59" s="23" t="s">
        <v>8</v>
      </c>
      <c r="E59" s="23" t="s">
        <v>1009</v>
      </c>
      <c r="F59" s="23" t="s">
        <v>1264</v>
      </c>
      <c r="G59" s="23" t="s">
        <v>1271</v>
      </c>
      <c r="H59" s="26">
        <v>512216</v>
      </c>
      <c r="I59" s="39">
        <f t="shared" si="0"/>
        <v>8328.7154471544709</v>
      </c>
      <c r="J59" s="23" t="s">
        <v>1275</v>
      </c>
    </row>
    <row r="60" spans="1:10" s="25" customFormat="1" ht="45" x14ac:dyDescent="0.25">
      <c r="A60" s="23">
        <v>59</v>
      </c>
      <c r="B60" s="24" t="s">
        <v>536</v>
      </c>
      <c r="C60" s="23" t="s">
        <v>1258</v>
      </c>
      <c r="D60" s="23" t="s">
        <v>1</v>
      </c>
      <c r="E60" s="23" t="s">
        <v>1146</v>
      </c>
      <c r="F60" s="23" t="s">
        <v>980</v>
      </c>
      <c r="G60" s="23" t="s">
        <v>1272</v>
      </c>
      <c r="H60" s="26">
        <v>1875000</v>
      </c>
      <c r="I60" s="39">
        <f t="shared" si="0"/>
        <v>30487.804878048781</v>
      </c>
      <c r="J60" s="23" t="s">
        <v>1275</v>
      </c>
    </row>
    <row r="61" spans="1:10" s="25" customFormat="1" ht="45" x14ac:dyDescent="0.25">
      <c r="A61" s="23">
        <v>60</v>
      </c>
      <c r="B61" s="24" t="s">
        <v>55</v>
      </c>
      <c r="C61" s="23" t="s">
        <v>1259</v>
      </c>
      <c r="D61" s="23" t="s">
        <v>1</v>
      </c>
      <c r="E61" s="23" t="s">
        <v>1045</v>
      </c>
      <c r="F61" s="23" t="s">
        <v>415</v>
      </c>
      <c r="G61" s="23" t="s">
        <v>1273</v>
      </c>
      <c r="H61" s="26">
        <v>174734</v>
      </c>
      <c r="I61" s="39">
        <f t="shared" si="0"/>
        <v>2841.2032520325201</v>
      </c>
      <c r="J61" s="23" t="s">
        <v>1275</v>
      </c>
    </row>
    <row r="62" spans="1:10" s="25" customFormat="1" ht="45" x14ac:dyDescent="0.25">
      <c r="A62" s="23">
        <v>61</v>
      </c>
      <c r="B62" s="24" t="s">
        <v>1250</v>
      </c>
      <c r="C62" s="23" t="s">
        <v>1260</v>
      </c>
      <c r="D62" s="23" t="s">
        <v>1</v>
      </c>
      <c r="E62" s="23" t="s">
        <v>1161</v>
      </c>
      <c r="F62" s="23" t="s">
        <v>407</v>
      </c>
      <c r="G62" s="23" t="s">
        <v>354</v>
      </c>
      <c r="H62" s="26">
        <v>104880</v>
      </c>
      <c r="I62" s="39">
        <f t="shared" si="0"/>
        <v>1705.3658536585365</v>
      </c>
      <c r="J62" s="23" t="s">
        <v>1245</v>
      </c>
    </row>
    <row r="63" spans="1:10" s="25" customFormat="1" ht="30" x14ac:dyDescent="0.25">
      <c r="A63" s="23">
        <v>62</v>
      </c>
      <c r="B63" s="24" t="s">
        <v>301</v>
      </c>
      <c r="C63" s="23" t="s">
        <v>1229</v>
      </c>
      <c r="D63" s="23" t="s">
        <v>1</v>
      </c>
      <c r="E63" s="23" t="s">
        <v>1209</v>
      </c>
      <c r="F63" s="23" t="s">
        <v>286</v>
      </c>
      <c r="G63" s="23" t="s">
        <v>173</v>
      </c>
      <c r="H63" s="26">
        <v>250000</v>
      </c>
      <c r="I63" s="39">
        <f t="shared" si="0"/>
        <v>4065.040650406504</v>
      </c>
      <c r="J63" s="23" t="s">
        <v>1245</v>
      </c>
    </row>
    <row r="64" spans="1:10" s="25" customFormat="1" ht="30" x14ac:dyDescent="0.25">
      <c r="A64" s="23">
        <v>63</v>
      </c>
      <c r="B64" s="24" t="s">
        <v>71</v>
      </c>
      <c r="C64" s="23" t="s">
        <v>1230</v>
      </c>
      <c r="D64" s="23" t="s">
        <v>8</v>
      </c>
      <c r="E64" s="23" t="s">
        <v>1208</v>
      </c>
      <c r="F64" s="23" t="s">
        <v>1233</v>
      </c>
      <c r="G64" s="23" t="s">
        <v>1238</v>
      </c>
      <c r="H64" s="26">
        <v>92925</v>
      </c>
      <c r="I64" s="39">
        <f t="shared" si="0"/>
        <v>1510.9756097560976</v>
      </c>
      <c r="J64" s="23" t="s">
        <v>1246</v>
      </c>
    </row>
    <row r="65" spans="1:10" s="25" customFormat="1" ht="45" x14ac:dyDescent="0.25">
      <c r="A65" s="23">
        <v>64</v>
      </c>
      <c r="B65" s="24" t="s">
        <v>307</v>
      </c>
      <c r="C65" s="23" t="s">
        <v>308</v>
      </c>
      <c r="D65" s="23" t="s">
        <v>8</v>
      </c>
      <c r="E65" s="23" t="s">
        <v>1178</v>
      </c>
      <c r="F65" s="23" t="s">
        <v>92</v>
      </c>
      <c r="G65" s="23" t="s">
        <v>1239</v>
      </c>
      <c r="H65" s="26">
        <v>32153</v>
      </c>
      <c r="I65" s="39">
        <f t="shared" si="0"/>
        <v>522.81300813008136</v>
      </c>
      <c r="J65" s="23" t="s">
        <v>1246</v>
      </c>
    </row>
    <row r="66" spans="1:10" s="25" customFormat="1" ht="45" x14ac:dyDescent="0.25">
      <c r="A66" s="23">
        <v>65</v>
      </c>
      <c r="B66" s="24" t="s">
        <v>307</v>
      </c>
      <c r="C66" s="23" t="s">
        <v>308</v>
      </c>
      <c r="D66" s="23" t="s">
        <v>8</v>
      </c>
      <c r="E66" s="23" t="s">
        <v>1231</v>
      </c>
      <c r="F66" s="23" t="s">
        <v>35</v>
      </c>
      <c r="G66" s="23" t="s">
        <v>1240</v>
      </c>
      <c r="H66" s="26">
        <v>25527</v>
      </c>
      <c r="I66" s="39">
        <f t="shared" si="0"/>
        <v>415.07317073170731</v>
      </c>
      <c r="J66" s="23" t="s">
        <v>1246</v>
      </c>
    </row>
    <row r="67" spans="1:10" s="25" customFormat="1" ht="30" x14ac:dyDescent="0.25">
      <c r="A67" s="23">
        <v>66</v>
      </c>
      <c r="B67" s="24" t="s">
        <v>412</v>
      </c>
      <c r="C67" s="23" t="s">
        <v>1228</v>
      </c>
      <c r="D67" s="23" t="s">
        <v>8</v>
      </c>
      <c r="E67" s="23" t="s">
        <v>1207</v>
      </c>
      <c r="F67" s="23" t="s">
        <v>1234</v>
      </c>
      <c r="G67" s="23" t="s">
        <v>1241</v>
      </c>
      <c r="H67" s="26">
        <v>1492889</v>
      </c>
      <c r="I67" s="39">
        <f t="shared" ref="I67:I130" si="1">H67/61.5</f>
        <v>24274.617886178861</v>
      </c>
      <c r="J67" s="23" t="s">
        <v>1247</v>
      </c>
    </row>
    <row r="68" spans="1:10" s="25" customFormat="1" ht="45" x14ac:dyDescent="0.25">
      <c r="A68" s="23">
        <v>67</v>
      </c>
      <c r="B68" s="24" t="s">
        <v>120</v>
      </c>
      <c r="C68" s="23" t="s">
        <v>1227</v>
      </c>
      <c r="D68" s="23" t="s">
        <v>1</v>
      </c>
      <c r="E68" s="23" t="s">
        <v>1209</v>
      </c>
      <c r="F68" s="23" t="s">
        <v>980</v>
      </c>
      <c r="G68" s="23" t="s">
        <v>1242</v>
      </c>
      <c r="H68" s="26">
        <v>354000</v>
      </c>
      <c r="I68" s="39">
        <f t="shared" si="1"/>
        <v>5756.0975609756097</v>
      </c>
      <c r="J68" s="23" t="s">
        <v>1248</v>
      </c>
    </row>
    <row r="69" spans="1:10" s="25" customFormat="1" ht="45" x14ac:dyDescent="0.25">
      <c r="A69" s="23">
        <v>68</v>
      </c>
      <c r="B69" s="24" t="s">
        <v>412</v>
      </c>
      <c r="C69" s="23" t="s">
        <v>1225</v>
      </c>
      <c r="D69" s="23" t="s">
        <v>8</v>
      </c>
      <c r="E69" s="23" t="s">
        <v>1232</v>
      </c>
      <c r="F69" s="23" t="s">
        <v>1235</v>
      </c>
      <c r="G69" s="23" t="s">
        <v>1243</v>
      </c>
      <c r="H69" s="26">
        <v>94400000</v>
      </c>
      <c r="I69" s="39">
        <f t="shared" si="1"/>
        <v>1534959.349593496</v>
      </c>
      <c r="J69" s="23" t="s">
        <v>1248</v>
      </c>
    </row>
    <row r="70" spans="1:10" s="25" customFormat="1" ht="75" x14ac:dyDescent="0.25">
      <c r="A70" s="23">
        <v>69</v>
      </c>
      <c r="B70" s="24" t="s">
        <v>120</v>
      </c>
      <c r="C70" s="23" t="s">
        <v>1226</v>
      </c>
      <c r="D70" s="23" t="s">
        <v>1</v>
      </c>
      <c r="E70" s="23" t="s">
        <v>1209</v>
      </c>
      <c r="F70" s="23" t="s">
        <v>1236</v>
      </c>
      <c r="G70" s="23" t="s">
        <v>1244</v>
      </c>
      <c r="H70" s="26">
        <v>7080000</v>
      </c>
      <c r="I70" s="39">
        <f t="shared" si="1"/>
        <v>115121.95121951219</v>
      </c>
      <c r="J70" s="23" t="s">
        <v>1248</v>
      </c>
    </row>
    <row r="71" spans="1:10" s="25" customFormat="1" ht="75" x14ac:dyDescent="0.25">
      <c r="A71" s="23">
        <v>70</v>
      </c>
      <c r="B71" s="24" t="s">
        <v>1223</v>
      </c>
      <c r="C71" s="23" t="s">
        <v>1224</v>
      </c>
      <c r="D71" s="23" t="s">
        <v>1</v>
      </c>
      <c r="E71" s="23" t="s">
        <v>1192</v>
      </c>
      <c r="F71" s="23" t="s">
        <v>293</v>
      </c>
      <c r="G71" s="23" t="s">
        <v>1056</v>
      </c>
      <c r="H71" s="26">
        <v>826000</v>
      </c>
      <c r="I71" s="39">
        <f t="shared" si="1"/>
        <v>13430.894308943089</v>
      </c>
      <c r="J71" s="23" t="s">
        <v>1249</v>
      </c>
    </row>
    <row r="72" spans="1:10" s="25" customFormat="1" ht="45" x14ac:dyDescent="0.25">
      <c r="A72" s="23">
        <v>71</v>
      </c>
      <c r="B72" s="24" t="s">
        <v>451</v>
      </c>
      <c r="C72" s="23" t="s">
        <v>1210</v>
      </c>
      <c r="D72" s="23" t="s">
        <v>1</v>
      </c>
      <c r="E72" s="23" t="s">
        <v>1148</v>
      </c>
      <c r="F72" s="23" t="s">
        <v>1237</v>
      </c>
      <c r="G72" s="23" t="s">
        <v>1219</v>
      </c>
      <c r="H72" s="26">
        <v>168630</v>
      </c>
      <c r="I72" s="39">
        <f t="shared" si="1"/>
        <v>2741.9512195121952</v>
      </c>
      <c r="J72" s="23" t="s">
        <v>1249</v>
      </c>
    </row>
    <row r="73" spans="1:10" s="25" customFormat="1" ht="45" x14ac:dyDescent="0.25">
      <c r="A73" s="23">
        <v>72</v>
      </c>
      <c r="B73" s="24" t="s">
        <v>451</v>
      </c>
      <c r="C73" s="23" t="s">
        <v>1210</v>
      </c>
      <c r="D73" s="23" t="s">
        <v>1</v>
      </c>
      <c r="E73" s="23" t="s">
        <v>1148</v>
      </c>
      <c r="F73" s="23" t="s">
        <v>1211</v>
      </c>
      <c r="G73" s="23" t="s">
        <v>1219</v>
      </c>
      <c r="H73" s="26">
        <v>416745</v>
      </c>
      <c r="I73" s="39">
        <f t="shared" si="1"/>
        <v>6776.3414634146338</v>
      </c>
      <c r="J73" s="23"/>
    </row>
    <row r="74" spans="1:10" s="25" customFormat="1" ht="45" x14ac:dyDescent="0.25">
      <c r="A74" s="23">
        <v>73</v>
      </c>
      <c r="B74" s="24" t="s">
        <v>451</v>
      </c>
      <c r="C74" s="23" t="s">
        <v>1210</v>
      </c>
      <c r="D74" s="23" t="s">
        <v>1</v>
      </c>
      <c r="E74" s="23" t="s">
        <v>1148</v>
      </c>
      <c r="F74" s="23" t="s">
        <v>1212</v>
      </c>
      <c r="G74" s="23" t="s">
        <v>1219</v>
      </c>
      <c r="H74" s="26">
        <v>459900</v>
      </c>
      <c r="I74" s="39">
        <f t="shared" si="1"/>
        <v>7478.0487804878048</v>
      </c>
      <c r="J74" s="23"/>
    </row>
    <row r="75" spans="1:10" s="25" customFormat="1" ht="30" x14ac:dyDescent="0.25">
      <c r="A75" s="23">
        <v>74</v>
      </c>
      <c r="B75" s="24" t="s">
        <v>451</v>
      </c>
      <c r="C75" s="23" t="s">
        <v>1210</v>
      </c>
      <c r="D75" s="23" t="s">
        <v>1</v>
      </c>
      <c r="E75" s="23" t="s">
        <v>1148</v>
      </c>
      <c r="F75" s="23" t="s">
        <v>1213</v>
      </c>
      <c r="G75" s="23" t="s">
        <v>1219</v>
      </c>
      <c r="H75" s="26">
        <v>301098</v>
      </c>
      <c r="I75" s="39">
        <f t="shared" si="1"/>
        <v>4895.9024390243903</v>
      </c>
      <c r="J75" s="23"/>
    </row>
    <row r="76" spans="1:10" s="25" customFormat="1" ht="45" x14ac:dyDescent="0.25">
      <c r="A76" s="23">
        <v>75</v>
      </c>
      <c r="B76" s="24" t="s">
        <v>451</v>
      </c>
      <c r="C76" s="23" t="s">
        <v>1210</v>
      </c>
      <c r="D76" s="23" t="s">
        <v>1</v>
      </c>
      <c r="E76" s="23" t="s">
        <v>1148</v>
      </c>
      <c r="F76" s="23" t="s">
        <v>1214</v>
      </c>
      <c r="G76" s="23" t="s">
        <v>1219</v>
      </c>
      <c r="H76" s="26">
        <v>525829</v>
      </c>
      <c r="I76" s="39">
        <f t="shared" si="1"/>
        <v>8550.0650406504064</v>
      </c>
      <c r="J76" s="23"/>
    </row>
    <row r="77" spans="1:10" s="25" customFormat="1" ht="60" x14ac:dyDescent="0.25">
      <c r="A77" s="23">
        <v>76</v>
      </c>
      <c r="B77" s="24" t="s">
        <v>451</v>
      </c>
      <c r="C77" s="23" t="s">
        <v>1210</v>
      </c>
      <c r="D77" s="23" t="s">
        <v>1</v>
      </c>
      <c r="E77" s="23" t="s">
        <v>1148</v>
      </c>
      <c r="F77" s="23" t="s">
        <v>1215</v>
      </c>
      <c r="G77" s="23" t="s">
        <v>1219</v>
      </c>
      <c r="H77" s="26">
        <v>2425941</v>
      </c>
      <c r="I77" s="39">
        <f t="shared" si="1"/>
        <v>39446.195121951219</v>
      </c>
      <c r="J77" s="23"/>
    </row>
    <row r="78" spans="1:10" s="25" customFormat="1" ht="30" x14ac:dyDescent="0.25">
      <c r="A78" s="23">
        <v>77</v>
      </c>
      <c r="B78" s="24" t="s">
        <v>307</v>
      </c>
      <c r="C78" s="23" t="s">
        <v>308</v>
      </c>
      <c r="D78" s="23" t="s">
        <v>8</v>
      </c>
      <c r="E78" s="23" t="s">
        <v>1177</v>
      </c>
      <c r="F78" s="23" t="s">
        <v>1216</v>
      </c>
      <c r="G78" s="23" t="s">
        <v>612</v>
      </c>
      <c r="H78" s="33">
        <v>6000</v>
      </c>
      <c r="I78" s="39">
        <f t="shared" si="1"/>
        <v>97.560975609756099</v>
      </c>
      <c r="J78" s="23"/>
    </row>
    <row r="79" spans="1:10" s="25" customFormat="1" ht="30" x14ac:dyDescent="0.25">
      <c r="A79" s="23">
        <v>78</v>
      </c>
      <c r="B79" s="24" t="s">
        <v>307</v>
      </c>
      <c r="C79" s="23" t="s">
        <v>308</v>
      </c>
      <c r="D79" s="23" t="s">
        <v>8</v>
      </c>
      <c r="E79" s="23" t="s">
        <v>1177</v>
      </c>
      <c r="F79" s="23" t="s">
        <v>1217</v>
      </c>
      <c r="G79" s="23" t="s">
        <v>612</v>
      </c>
      <c r="H79" s="26">
        <v>6000</v>
      </c>
      <c r="I79" s="39">
        <f t="shared" si="1"/>
        <v>97.560975609756099</v>
      </c>
      <c r="J79" s="23"/>
    </row>
    <row r="80" spans="1:10" s="25" customFormat="1" ht="30" x14ac:dyDescent="0.25">
      <c r="A80" s="23">
        <v>79</v>
      </c>
      <c r="B80" s="24" t="s">
        <v>307</v>
      </c>
      <c r="C80" s="23" t="s">
        <v>308</v>
      </c>
      <c r="D80" s="23" t="s">
        <v>8</v>
      </c>
      <c r="E80" s="23" t="s">
        <v>1147</v>
      </c>
      <c r="F80" s="23" t="s">
        <v>28</v>
      </c>
      <c r="G80" s="23" t="s">
        <v>1220</v>
      </c>
      <c r="H80" s="26">
        <v>42910</v>
      </c>
      <c r="I80" s="39">
        <f t="shared" si="1"/>
        <v>697.72357723577238</v>
      </c>
      <c r="J80" s="23"/>
    </row>
    <row r="81" spans="1:10" s="25" customFormat="1" ht="60" x14ac:dyDescent="0.25">
      <c r="A81" s="23">
        <v>80</v>
      </c>
      <c r="B81" s="24" t="s">
        <v>307</v>
      </c>
      <c r="C81" s="23" t="s">
        <v>308</v>
      </c>
      <c r="D81" s="23" t="s">
        <v>8</v>
      </c>
      <c r="E81" s="23" t="s">
        <v>1146</v>
      </c>
      <c r="F81" s="23" t="s">
        <v>310</v>
      </c>
      <c r="G81" s="23" t="s">
        <v>1221</v>
      </c>
      <c r="H81" s="26">
        <v>20082</v>
      </c>
      <c r="I81" s="39">
        <f t="shared" si="1"/>
        <v>326.53658536585368</v>
      </c>
      <c r="J81" s="23"/>
    </row>
    <row r="82" spans="1:10" s="25" customFormat="1" ht="30" x14ac:dyDescent="0.25">
      <c r="A82" s="23">
        <v>81</v>
      </c>
      <c r="B82" s="24" t="s">
        <v>307</v>
      </c>
      <c r="C82" s="23" t="s">
        <v>308</v>
      </c>
      <c r="D82" s="23" t="s">
        <v>8</v>
      </c>
      <c r="E82" s="23" t="s">
        <v>1130</v>
      </c>
      <c r="F82" s="23" t="s">
        <v>1218</v>
      </c>
      <c r="G82" s="23" t="s">
        <v>1222</v>
      </c>
      <c r="H82" s="26">
        <v>51000</v>
      </c>
      <c r="I82" s="39">
        <f t="shared" si="1"/>
        <v>829.26829268292681</v>
      </c>
      <c r="J82" s="23"/>
    </row>
    <row r="83" spans="1:10" s="25" customFormat="1" ht="30" x14ac:dyDescent="0.25">
      <c r="A83" s="23">
        <v>82</v>
      </c>
      <c r="B83" s="24" t="s">
        <v>307</v>
      </c>
      <c r="C83" s="23" t="s">
        <v>308</v>
      </c>
      <c r="D83" s="23" t="s">
        <v>8</v>
      </c>
      <c r="E83" s="23" t="s">
        <v>1161</v>
      </c>
      <c r="F83" s="23" t="s">
        <v>29</v>
      </c>
      <c r="G83" s="23" t="s">
        <v>1199</v>
      </c>
      <c r="H83" s="26">
        <v>78306</v>
      </c>
      <c r="I83" s="39">
        <f t="shared" si="1"/>
        <v>1273.2682926829268</v>
      </c>
      <c r="J83" s="23" t="s">
        <v>1207</v>
      </c>
    </row>
    <row r="84" spans="1:10" s="25" customFormat="1" ht="45" x14ac:dyDescent="0.25">
      <c r="A84" s="23">
        <v>83</v>
      </c>
      <c r="B84" s="24" t="s">
        <v>1188</v>
      </c>
      <c r="C84" s="23" t="s">
        <v>1189</v>
      </c>
      <c r="D84" s="23" t="s">
        <v>8</v>
      </c>
      <c r="E84" s="23" t="s">
        <v>1190</v>
      </c>
      <c r="F84" s="23" t="s">
        <v>107</v>
      </c>
      <c r="G84" s="23" t="s">
        <v>1200</v>
      </c>
      <c r="H84" s="26">
        <v>2500000</v>
      </c>
      <c r="I84" s="39">
        <f t="shared" si="1"/>
        <v>40650.406504065038</v>
      </c>
      <c r="J84" s="23" t="s">
        <v>1207</v>
      </c>
    </row>
    <row r="85" spans="1:10" s="25" customFormat="1" ht="45" x14ac:dyDescent="0.25">
      <c r="A85" s="23">
        <v>84</v>
      </c>
      <c r="B85" s="24" t="s">
        <v>163</v>
      </c>
      <c r="C85" s="23" t="s">
        <v>1186</v>
      </c>
      <c r="D85" s="23" t="s">
        <v>1</v>
      </c>
      <c r="E85" s="23" t="s">
        <v>850</v>
      </c>
      <c r="F85" s="23" t="s">
        <v>1193</v>
      </c>
      <c r="G85" s="23" t="s">
        <v>1201</v>
      </c>
      <c r="H85" s="26">
        <v>3601419</v>
      </c>
      <c r="I85" s="39">
        <f t="shared" si="1"/>
        <v>58559.658536585368</v>
      </c>
      <c r="J85" s="23" t="s">
        <v>1207</v>
      </c>
    </row>
    <row r="86" spans="1:10" s="25" customFormat="1" ht="45" x14ac:dyDescent="0.25">
      <c r="A86" s="23">
        <v>85</v>
      </c>
      <c r="B86" s="24" t="s">
        <v>1150</v>
      </c>
      <c r="C86" s="23" t="s">
        <v>1187</v>
      </c>
      <c r="D86" s="23" t="s">
        <v>8</v>
      </c>
      <c r="E86" s="23" t="s">
        <v>1176</v>
      </c>
      <c r="F86" s="23" t="s">
        <v>1194</v>
      </c>
      <c r="G86" s="23" t="s">
        <v>1202</v>
      </c>
      <c r="H86" s="26">
        <v>161998</v>
      </c>
      <c r="I86" s="39">
        <f t="shared" si="1"/>
        <v>2634.1138211382113</v>
      </c>
      <c r="J86" s="23" t="s">
        <v>1190</v>
      </c>
    </row>
    <row r="87" spans="1:10" s="25" customFormat="1" ht="90" x14ac:dyDescent="0.25">
      <c r="A87" s="23">
        <v>86</v>
      </c>
      <c r="B87" s="24" t="s">
        <v>1182</v>
      </c>
      <c r="C87" s="23" t="s">
        <v>1184</v>
      </c>
      <c r="D87" s="23" t="s">
        <v>99</v>
      </c>
      <c r="E87" s="23" t="s">
        <v>1191</v>
      </c>
      <c r="F87" s="23" t="s">
        <v>1195</v>
      </c>
      <c r="G87" s="23" t="s">
        <v>428</v>
      </c>
      <c r="H87" s="26">
        <v>14993917</v>
      </c>
      <c r="I87" s="39">
        <f t="shared" si="1"/>
        <v>243803.52845528454</v>
      </c>
      <c r="J87" s="23" t="s">
        <v>1208</v>
      </c>
    </row>
    <row r="88" spans="1:10" s="25" customFormat="1" ht="135" x14ac:dyDescent="0.25">
      <c r="A88" s="23">
        <v>87</v>
      </c>
      <c r="B88" s="24" t="s">
        <v>1183</v>
      </c>
      <c r="C88" s="23" t="s">
        <v>1185</v>
      </c>
      <c r="D88" s="23" t="s">
        <v>99</v>
      </c>
      <c r="E88" s="23" t="s">
        <v>1147</v>
      </c>
      <c r="F88" s="23" t="s">
        <v>1196</v>
      </c>
      <c r="G88" s="23" t="s">
        <v>1203</v>
      </c>
      <c r="H88" s="26">
        <v>774865</v>
      </c>
      <c r="I88" s="39">
        <f t="shared" si="1"/>
        <v>12599.430894308944</v>
      </c>
      <c r="J88" s="23" t="s">
        <v>1209</v>
      </c>
    </row>
    <row r="89" spans="1:10" s="25" customFormat="1" ht="45" x14ac:dyDescent="0.25">
      <c r="A89" s="23">
        <v>88</v>
      </c>
      <c r="B89" s="24" t="s">
        <v>184</v>
      </c>
      <c r="C89" s="23" t="s">
        <v>1180</v>
      </c>
      <c r="D89" s="23" t="s">
        <v>1</v>
      </c>
      <c r="E89" s="23" t="s">
        <v>1178</v>
      </c>
      <c r="F89" s="23" t="s">
        <v>1197</v>
      </c>
      <c r="G89" s="23" t="s">
        <v>1204</v>
      </c>
      <c r="H89" s="26">
        <v>5826792</v>
      </c>
      <c r="I89" s="39">
        <f t="shared" si="1"/>
        <v>94744.585365853665</v>
      </c>
      <c r="J89" s="23" t="s">
        <v>1174</v>
      </c>
    </row>
    <row r="90" spans="1:10" s="25" customFormat="1" ht="60" x14ac:dyDescent="0.25">
      <c r="A90" s="23">
        <v>89</v>
      </c>
      <c r="B90" s="24" t="s">
        <v>65</v>
      </c>
      <c r="C90" s="23" t="s">
        <v>1181</v>
      </c>
      <c r="D90" s="23" t="s">
        <v>1</v>
      </c>
      <c r="E90" s="23" t="s">
        <v>1148</v>
      </c>
      <c r="F90" s="23" t="s">
        <v>1198</v>
      </c>
      <c r="G90" s="23" t="s">
        <v>1205</v>
      </c>
      <c r="H90" s="26">
        <v>3166020</v>
      </c>
      <c r="I90" s="39">
        <f t="shared" si="1"/>
        <v>51480</v>
      </c>
      <c r="J90" s="23" t="s">
        <v>1174</v>
      </c>
    </row>
    <row r="91" spans="1:10" s="25" customFormat="1" ht="60" x14ac:dyDescent="0.25">
      <c r="A91" s="23">
        <v>90</v>
      </c>
      <c r="B91" s="24" t="s">
        <v>360</v>
      </c>
      <c r="C91" s="23" t="s">
        <v>1179</v>
      </c>
      <c r="D91" s="23" t="s">
        <v>1</v>
      </c>
      <c r="E91" s="23" t="s">
        <v>1192</v>
      </c>
      <c r="F91" s="23" t="s">
        <v>123</v>
      </c>
      <c r="G91" s="23" t="s">
        <v>1206</v>
      </c>
      <c r="H91" s="26">
        <v>1648500</v>
      </c>
      <c r="I91" s="39">
        <f t="shared" si="1"/>
        <v>26804.878048780487</v>
      </c>
      <c r="J91" s="23" t="s">
        <v>1174</v>
      </c>
    </row>
    <row r="92" spans="1:10" s="25" customFormat="1" ht="135" x14ac:dyDescent="0.25">
      <c r="A92" s="23">
        <v>91</v>
      </c>
      <c r="B92" s="24" t="s">
        <v>1151</v>
      </c>
      <c r="C92" s="23" t="s">
        <v>1152</v>
      </c>
      <c r="D92" s="23" t="s">
        <v>1</v>
      </c>
      <c r="E92" s="23" t="s">
        <v>1092</v>
      </c>
      <c r="F92" s="23" t="s">
        <v>1073</v>
      </c>
      <c r="G92" s="23" t="s">
        <v>1166</v>
      </c>
      <c r="H92" s="26">
        <v>243800</v>
      </c>
      <c r="I92" s="39">
        <f t="shared" si="1"/>
        <v>3964.2276422764226</v>
      </c>
      <c r="J92" s="23" t="s">
        <v>1174</v>
      </c>
    </row>
    <row r="93" spans="1:10" s="25" customFormat="1" ht="135" x14ac:dyDescent="0.25">
      <c r="A93" s="23">
        <v>92</v>
      </c>
      <c r="B93" s="24" t="s">
        <v>1151</v>
      </c>
      <c r="C93" s="23" t="s">
        <v>1152</v>
      </c>
      <c r="D93" s="23" t="s">
        <v>1</v>
      </c>
      <c r="E93" s="23" t="s">
        <v>1092</v>
      </c>
      <c r="F93" s="23" t="s">
        <v>1163</v>
      </c>
      <c r="G93" s="23" t="s">
        <v>1166</v>
      </c>
      <c r="H93" s="26">
        <v>118000</v>
      </c>
      <c r="I93" s="39">
        <f t="shared" si="1"/>
        <v>1918.69918699187</v>
      </c>
      <c r="J93" s="23" t="s">
        <v>1174</v>
      </c>
    </row>
    <row r="94" spans="1:10" s="25" customFormat="1" ht="45" x14ac:dyDescent="0.25">
      <c r="A94" s="23">
        <v>93</v>
      </c>
      <c r="B94" s="24" t="s">
        <v>412</v>
      </c>
      <c r="C94" s="23" t="s">
        <v>1153</v>
      </c>
      <c r="D94" s="23" t="s">
        <v>1</v>
      </c>
      <c r="E94" s="23" t="s">
        <v>1161</v>
      </c>
      <c r="F94" s="23" t="s">
        <v>618</v>
      </c>
      <c r="G94" s="23" t="s">
        <v>894</v>
      </c>
      <c r="H94" s="26">
        <v>3700000</v>
      </c>
      <c r="I94" s="39">
        <f t="shared" si="1"/>
        <v>60162.601626016258</v>
      </c>
      <c r="J94" s="23" t="s">
        <v>1175</v>
      </c>
    </row>
    <row r="95" spans="1:10" s="25" customFormat="1" ht="60" x14ac:dyDescent="0.25">
      <c r="A95" s="23">
        <v>94</v>
      </c>
      <c r="B95" s="24" t="s">
        <v>1150</v>
      </c>
      <c r="C95" s="23" t="s">
        <v>1154</v>
      </c>
      <c r="D95" s="23" t="s">
        <v>8</v>
      </c>
      <c r="E95" s="23" t="s">
        <v>1162</v>
      </c>
      <c r="F95" s="23" t="s">
        <v>1164</v>
      </c>
      <c r="G95" s="23" t="s">
        <v>952</v>
      </c>
      <c r="H95" s="26">
        <v>608523</v>
      </c>
      <c r="I95" s="39">
        <f t="shared" si="1"/>
        <v>9894.6829268292677</v>
      </c>
      <c r="J95" s="23" t="s">
        <v>1175</v>
      </c>
    </row>
    <row r="96" spans="1:10" s="25" customFormat="1" ht="45" x14ac:dyDescent="0.25">
      <c r="A96" s="23">
        <v>95</v>
      </c>
      <c r="B96" s="24" t="s">
        <v>1150</v>
      </c>
      <c r="C96" s="23" t="s">
        <v>1155</v>
      </c>
      <c r="D96" s="23" t="s">
        <v>1</v>
      </c>
      <c r="E96" s="23" t="s">
        <v>1111</v>
      </c>
      <c r="F96" s="23" t="s">
        <v>3</v>
      </c>
      <c r="G96" s="23" t="s">
        <v>1167</v>
      </c>
      <c r="H96" s="26">
        <v>87160</v>
      </c>
      <c r="I96" s="39">
        <f t="shared" si="1"/>
        <v>1417.2357723577236</v>
      </c>
      <c r="J96" s="23" t="s">
        <v>1162</v>
      </c>
    </row>
    <row r="97" spans="1:10" s="25" customFormat="1" ht="45" x14ac:dyDescent="0.25">
      <c r="A97" s="23">
        <v>96</v>
      </c>
      <c r="B97" s="24" t="s">
        <v>1150</v>
      </c>
      <c r="C97" s="23" t="s">
        <v>1156</v>
      </c>
      <c r="D97" s="23" t="s">
        <v>1</v>
      </c>
      <c r="E97" s="23" t="s">
        <v>1111</v>
      </c>
      <c r="F97" s="23" t="s">
        <v>3</v>
      </c>
      <c r="G97" s="23" t="s">
        <v>1168</v>
      </c>
      <c r="H97" s="26">
        <v>102849</v>
      </c>
      <c r="I97" s="39">
        <f t="shared" si="1"/>
        <v>1672.3414634146341</v>
      </c>
      <c r="J97" s="23" t="s">
        <v>1162</v>
      </c>
    </row>
    <row r="98" spans="1:10" s="25" customFormat="1" ht="60" x14ac:dyDescent="0.25">
      <c r="A98" s="23">
        <v>97</v>
      </c>
      <c r="B98" s="24" t="s">
        <v>235</v>
      </c>
      <c r="C98" s="23" t="s">
        <v>1157</v>
      </c>
      <c r="D98" s="23" t="s">
        <v>99</v>
      </c>
      <c r="E98" s="23" t="s">
        <v>912</v>
      </c>
      <c r="F98" s="23" t="s">
        <v>1165</v>
      </c>
      <c r="G98" s="23" t="s">
        <v>1169</v>
      </c>
      <c r="H98" s="26">
        <v>3533392</v>
      </c>
      <c r="I98" s="39">
        <f t="shared" si="1"/>
        <v>57453.528455284555</v>
      </c>
      <c r="J98" s="23" t="s">
        <v>1176</v>
      </c>
    </row>
    <row r="99" spans="1:10" s="25" customFormat="1" ht="45" x14ac:dyDescent="0.25">
      <c r="A99" s="23">
        <v>98</v>
      </c>
      <c r="B99" s="24" t="s">
        <v>307</v>
      </c>
      <c r="C99" s="23" t="s">
        <v>308</v>
      </c>
      <c r="D99" s="23" t="s">
        <v>8</v>
      </c>
      <c r="E99" s="23" t="s">
        <v>1130</v>
      </c>
      <c r="F99" s="23" t="s">
        <v>31</v>
      </c>
      <c r="G99" s="23" t="s">
        <v>1170</v>
      </c>
      <c r="H99" s="26">
        <v>26700</v>
      </c>
      <c r="I99" s="39">
        <f t="shared" si="1"/>
        <v>434.14634146341461</v>
      </c>
      <c r="J99" s="23" t="s">
        <v>1177</v>
      </c>
    </row>
    <row r="100" spans="1:10" s="25" customFormat="1" ht="30" x14ac:dyDescent="0.25">
      <c r="A100" s="23">
        <v>99</v>
      </c>
      <c r="B100" s="24" t="s">
        <v>669</v>
      </c>
      <c r="C100" s="23" t="s">
        <v>1158</v>
      </c>
      <c r="D100" s="23" t="s">
        <v>99</v>
      </c>
      <c r="E100" s="23" t="s">
        <v>1111</v>
      </c>
      <c r="F100" s="23" t="s">
        <v>812</v>
      </c>
      <c r="G100" s="23" t="s">
        <v>1171</v>
      </c>
      <c r="H100" s="26">
        <v>6182066</v>
      </c>
      <c r="I100" s="39">
        <f t="shared" si="1"/>
        <v>100521.39837398374</v>
      </c>
      <c r="J100" s="23" t="s">
        <v>1177</v>
      </c>
    </row>
    <row r="101" spans="1:10" s="25" customFormat="1" ht="60" x14ac:dyDescent="0.25">
      <c r="A101" s="23">
        <v>100</v>
      </c>
      <c r="B101" s="24" t="s">
        <v>163</v>
      </c>
      <c r="C101" s="23" t="s">
        <v>1159</v>
      </c>
      <c r="D101" s="23" t="s">
        <v>99</v>
      </c>
      <c r="E101" s="23" t="s">
        <v>1147</v>
      </c>
      <c r="F101" s="23" t="s">
        <v>166</v>
      </c>
      <c r="G101" s="23" t="s">
        <v>1172</v>
      </c>
      <c r="H101" s="26">
        <v>12701402</v>
      </c>
      <c r="I101" s="39">
        <f t="shared" si="1"/>
        <v>206526.86178861788</v>
      </c>
      <c r="J101" s="23" t="s">
        <v>1178</v>
      </c>
    </row>
    <row r="102" spans="1:10" s="25" customFormat="1" ht="45" x14ac:dyDescent="0.25">
      <c r="A102" s="23">
        <v>101</v>
      </c>
      <c r="B102" s="24" t="s">
        <v>78</v>
      </c>
      <c r="C102" s="23" t="s">
        <v>1160</v>
      </c>
      <c r="D102" s="23" t="s">
        <v>1</v>
      </c>
      <c r="E102" s="23" t="s">
        <v>403</v>
      </c>
      <c r="F102" s="23" t="s">
        <v>233</v>
      </c>
      <c r="G102" s="23" t="s">
        <v>1173</v>
      </c>
      <c r="H102" s="26">
        <v>290280000</v>
      </c>
      <c r="I102" s="39">
        <f t="shared" si="1"/>
        <v>4720000</v>
      </c>
      <c r="J102" s="23" t="s">
        <v>1178</v>
      </c>
    </row>
    <row r="103" spans="1:10" s="25" customFormat="1" ht="45" x14ac:dyDescent="0.25">
      <c r="A103" s="23">
        <v>102</v>
      </c>
      <c r="B103" s="24" t="s">
        <v>1080</v>
      </c>
      <c r="C103" s="23" t="s">
        <v>1128</v>
      </c>
      <c r="D103" s="23" t="s">
        <v>1</v>
      </c>
      <c r="E103" s="23" t="s">
        <v>1092</v>
      </c>
      <c r="F103" s="23" t="s">
        <v>1133</v>
      </c>
      <c r="G103" s="23" t="s">
        <v>1140</v>
      </c>
      <c r="H103" s="26">
        <v>57230000</v>
      </c>
      <c r="I103" s="39">
        <f t="shared" si="1"/>
        <v>930569.10569105693</v>
      </c>
      <c r="J103" s="23" t="s">
        <v>1146</v>
      </c>
    </row>
    <row r="104" spans="1:10" s="25" customFormat="1" ht="90" x14ac:dyDescent="0.25">
      <c r="A104" s="23">
        <v>103</v>
      </c>
      <c r="B104" s="24" t="s">
        <v>1122</v>
      </c>
      <c r="C104" s="23" t="s">
        <v>1129</v>
      </c>
      <c r="D104" s="23" t="s">
        <v>1</v>
      </c>
      <c r="E104" s="23" t="s">
        <v>1130</v>
      </c>
      <c r="F104" s="23" t="s">
        <v>1134</v>
      </c>
      <c r="G104" s="23" t="s">
        <v>500</v>
      </c>
      <c r="H104" s="26">
        <v>57660</v>
      </c>
      <c r="I104" s="39">
        <f t="shared" si="1"/>
        <v>937.56097560975604</v>
      </c>
      <c r="J104" s="23" t="s">
        <v>1146</v>
      </c>
    </row>
    <row r="105" spans="1:10" s="25" customFormat="1" ht="45" x14ac:dyDescent="0.25">
      <c r="A105" s="23">
        <v>104</v>
      </c>
      <c r="B105" s="24" t="s">
        <v>552</v>
      </c>
      <c r="C105" s="23" t="s">
        <v>1126</v>
      </c>
      <c r="D105" s="23" t="s">
        <v>8</v>
      </c>
      <c r="E105" s="23" t="s">
        <v>1131</v>
      </c>
      <c r="F105" s="23" t="s">
        <v>1135</v>
      </c>
      <c r="G105" s="23" t="s">
        <v>1141</v>
      </c>
      <c r="H105" s="26">
        <v>7080000</v>
      </c>
      <c r="I105" s="39">
        <f t="shared" si="1"/>
        <v>115121.95121951219</v>
      </c>
      <c r="J105" s="23" t="s">
        <v>1147</v>
      </c>
    </row>
    <row r="106" spans="1:10" s="25" customFormat="1" ht="30" x14ac:dyDescent="0.25">
      <c r="A106" s="23">
        <v>105</v>
      </c>
      <c r="B106" s="24" t="s">
        <v>1125</v>
      </c>
      <c r="C106" s="23" t="s">
        <v>1127</v>
      </c>
      <c r="D106" s="23" t="s">
        <v>1</v>
      </c>
      <c r="E106" s="23" t="s">
        <v>835</v>
      </c>
      <c r="F106" s="23" t="s">
        <v>1136</v>
      </c>
      <c r="G106" s="23" t="s">
        <v>1142</v>
      </c>
      <c r="H106" s="26">
        <v>848703</v>
      </c>
      <c r="I106" s="39">
        <f t="shared" si="1"/>
        <v>13800.048780487805</v>
      </c>
      <c r="J106" s="23" t="s">
        <v>1147</v>
      </c>
    </row>
    <row r="107" spans="1:10" s="25" customFormat="1" ht="60" x14ac:dyDescent="0.25">
      <c r="A107" s="23">
        <v>106</v>
      </c>
      <c r="B107" s="24" t="s">
        <v>1122</v>
      </c>
      <c r="C107" s="23" t="s">
        <v>1123</v>
      </c>
      <c r="D107" s="23" t="s">
        <v>1</v>
      </c>
      <c r="E107" s="23" t="s">
        <v>1130</v>
      </c>
      <c r="F107" s="23" t="s">
        <v>1137</v>
      </c>
      <c r="G107" s="23" t="s">
        <v>1143</v>
      </c>
      <c r="H107" s="26">
        <v>73802</v>
      </c>
      <c r="I107" s="39">
        <f t="shared" si="1"/>
        <v>1200.0325203252032</v>
      </c>
      <c r="J107" s="23" t="s">
        <v>1147</v>
      </c>
    </row>
    <row r="108" spans="1:10" s="25" customFormat="1" ht="45" x14ac:dyDescent="0.25">
      <c r="A108" s="23">
        <v>107</v>
      </c>
      <c r="B108" s="24" t="s">
        <v>446</v>
      </c>
      <c r="C108" s="23" t="s">
        <v>1124</v>
      </c>
      <c r="D108" s="23" t="s">
        <v>1</v>
      </c>
      <c r="E108" s="23" t="s">
        <v>1132</v>
      </c>
      <c r="F108" s="23" t="s">
        <v>1138</v>
      </c>
      <c r="G108" s="23" t="s">
        <v>608</v>
      </c>
      <c r="H108" s="26">
        <v>2590218</v>
      </c>
      <c r="I108" s="39">
        <f t="shared" si="1"/>
        <v>42117.365853658535</v>
      </c>
      <c r="J108" s="23" t="s">
        <v>1148</v>
      </c>
    </row>
    <row r="109" spans="1:10" s="25" customFormat="1" ht="45" x14ac:dyDescent="0.25">
      <c r="A109" s="23">
        <v>108</v>
      </c>
      <c r="B109" s="24" t="s">
        <v>184</v>
      </c>
      <c r="C109" s="23" t="s">
        <v>1120</v>
      </c>
      <c r="D109" s="23" t="s">
        <v>1</v>
      </c>
      <c r="E109" s="23" t="s">
        <v>1114</v>
      </c>
      <c r="F109" s="23" t="s">
        <v>948</v>
      </c>
      <c r="G109" s="23" t="s">
        <v>820</v>
      </c>
      <c r="H109" s="26">
        <v>1180000</v>
      </c>
      <c r="I109" s="39">
        <f t="shared" si="1"/>
        <v>19186.9918699187</v>
      </c>
      <c r="J109" s="23" t="s">
        <v>1130</v>
      </c>
    </row>
    <row r="110" spans="1:10" s="25" customFormat="1" ht="45" x14ac:dyDescent="0.25">
      <c r="A110" s="23">
        <v>109</v>
      </c>
      <c r="B110" s="24" t="s">
        <v>50</v>
      </c>
      <c r="C110" s="23" t="s">
        <v>1121</v>
      </c>
      <c r="D110" s="23" t="s">
        <v>1</v>
      </c>
      <c r="E110" s="23" t="s">
        <v>1093</v>
      </c>
      <c r="F110" s="23" t="s">
        <v>1139</v>
      </c>
      <c r="G110" s="23" t="s">
        <v>252</v>
      </c>
      <c r="H110" s="26">
        <v>2623047</v>
      </c>
      <c r="I110" s="39">
        <f t="shared" si="1"/>
        <v>42651.170731707316</v>
      </c>
      <c r="J110" s="23" t="s">
        <v>1149</v>
      </c>
    </row>
    <row r="111" spans="1:10" s="25" customFormat="1" ht="45" x14ac:dyDescent="0.25">
      <c r="A111" s="23">
        <v>110</v>
      </c>
      <c r="B111" s="24" t="s">
        <v>469</v>
      </c>
      <c r="C111" s="23" t="s">
        <v>1118</v>
      </c>
      <c r="D111" s="23" t="s">
        <v>8</v>
      </c>
      <c r="E111" s="23" t="s">
        <v>1092</v>
      </c>
      <c r="F111" s="23" t="s">
        <v>327</v>
      </c>
      <c r="G111" s="23" t="s">
        <v>1144</v>
      </c>
      <c r="H111" s="26">
        <v>18146771</v>
      </c>
      <c r="I111" s="39">
        <f t="shared" si="1"/>
        <v>295069.44715447153</v>
      </c>
      <c r="J111" s="23" t="s">
        <v>1111</v>
      </c>
    </row>
    <row r="112" spans="1:10" s="25" customFormat="1" ht="30" x14ac:dyDescent="0.25">
      <c r="A112" s="23">
        <v>111</v>
      </c>
      <c r="B112" s="24" t="s">
        <v>469</v>
      </c>
      <c r="C112" s="23" t="s">
        <v>1119</v>
      </c>
      <c r="D112" s="23" t="s">
        <v>8</v>
      </c>
      <c r="E112" s="23" t="s">
        <v>1092</v>
      </c>
      <c r="F112" s="23" t="s">
        <v>911</v>
      </c>
      <c r="G112" s="23" t="s">
        <v>1145</v>
      </c>
      <c r="H112" s="26">
        <v>46053</v>
      </c>
      <c r="I112" s="39">
        <f t="shared" si="1"/>
        <v>748.82926829268297</v>
      </c>
      <c r="J112" s="23" t="s">
        <v>1111</v>
      </c>
    </row>
    <row r="113" spans="1:10" s="25" customFormat="1" ht="45" x14ac:dyDescent="0.25">
      <c r="A113" s="23">
        <v>112</v>
      </c>
      <c r="B113" s="24" t="s">
        <v>469</v>
      </c>
      <c r="C113" s="23" t="s">
        <v>1082</v>
      </c>
      <c r="D113" s="23" t="s">
        <v>8</v>
      </c>
      <c r="E113" s="23" t="s">
        <v>1092</v>
      </c>
      <c r="F113" s="23" t="s">
        <v>1096</v>
      </c>
      <c r="G113" s="23" t="s">
        <v>1104</v>
      </c>
      <c r="H113" s="26">
        <v>54010</v>
      </c>
      <c r="I113" s="39">
        <f t="shared" si="1"/>
        <v>878.21138211382117</v>
      </c>
      <c r="J113" s="23" t="s">
        <v>1111</v>
      </c>
    </row>
    <row r="114" spans="1:10" s="25" customFormat="1" ht="30" x14ac:dyDescent="0.25">
      <c r="A114" s="23">
        <v>113</v>
      </c>
      <c r="B114" s="24" t="s">
        <v>301</v>
      </c>
      <c r="C114" s="23" t="s">
        <v>1083</v>
      </c>
      <c r="D114" s="23" t="s">
        <v>8</v>
      </c>
      <c r="E114" s="23" t="s">
        <v>1093</v>
      </c>
      <c r="F114" s="23" t="s">
        <v>1097</v>
      </c>
      <c r="G114" s="23" t="s">
        <v>475</v>
      </c>
      <c r="H114" s="26">
        <v>143503</v>
      </c>
      <c r="I114" s="39">
        <f t="shared" si="1"/>
        <v>2333.3821138211383</v>
      </c>
      <c r="J114" s="23" t="s">
        <v>1111</v>
      </c>
    </row>
    <row r="115" spans="1:10" s="25" customFormat="1" ht="75" x14ac:dyDescent="0.25">
      <c r="A115" s="23">
        <v>114</v>
      </c>
      <c r="B115" s="24" t="s">
        <v>120</v>
      </c>
      <c r="C115" s="23" t="s">
        <v>1084</v>
      </c>
      <c r="D115" s="23" t="s">
        <v>1</v>
      </c>
      <c r="E115" s="23" t="s">
        <v>1094</v>
      </c>
      <c r="F115" s="23" t="s">
        <v>1098</v>
      </c>
      <c r="G115" s="23" t="s">
        <v>1105</v>
      </c>
      <c r="H115" s="26">
        <v>318600</v>
      </c>
      <c r="I115" s="39">
        <f t="shared" si="1"/>
        <v>5180.4878048780483</v>
      </c>
      <c r="J115" s="23" t="s">
        <v>1112</v>
      </c>
    </row>
    <row r="116" spans="1:10" s="25" customFormat="1" ht="45" x14ac:dyDescent="0.25">
      <c r="A116" s="23">
        <v>115</v>
      </c>
      <c r="B116" s="24" t="s">
        <v>501</v>
      </c>
      <c r="C116" s="23" t="s">
        <v>1085</v>
      </c>
      <c r="D116" s="23" t="s">
        <v>1</v>
      </c>
      <c r="E116" s="23" t="s">
        <v>1045</v>
      </c>
      <c r="F116" s="23" t="s">
        <v>504</v>
      </c>
      <c r="G116" s="23" t="s">
        <v>1106</v>
      </c>
      <c r="H116" s="26">
        <v>32000</v>
      </c>
      <c r="I116" s="39">
        <f t="shared" si="1"/>
        <v>520.32520325203257</v>
      </c>
      <c r="J116" s="23" t="s">
        <v>1113</v>
      </c>
    </row>
    <row r="117" spans="1:10" s="25" customFormat="1" ht="30" x14ac:dyDescent="0.25">
      <c r="A117" s="23">
        <v>116</v>
      </c>
      <c r="B117" s="24" t="s">
        <v>1081</v>
      </c>
      <c r="C117" s="23" t="s">
        <v>1086</v>
      </c>
      <c r="D117" s="23" t="s">
        <v>1</v>
      </c>
      <c r="E117" s="23" t="s">
        <v>1095</v>
      </c>
      <c r="F117" s="23" t="s">
        <v>1099</v>
      </c>
      <c r="G117" s="23" t="s">
        <v>1107</v>
      </c>
      <c r="H117" s="26">
        <v>127440</v>
      </c>
      <c r="I117" s="39">
        <f t="shared" si="1"/>
        <v>2072.1951219512193</v>
      </c>
      <c r="J117" s="23" t="s">
        <v>1114</v>
      </c>
    </row>
    <row r="118" spans="1:10" s="25" customFormat="1" ht="30" x14ac:dyDescent="0.25">
      <c r="A118" s="23">
        <v>117</v>
      </c>
      <c r="B118" s="24" t="s">
        <v>78</v>
      </c>
      <c r="C118" s="23" t="s">
        <v>1087</v>
      </c>
      <c r="D118" s="23" t="s">
        <v>8</v>
      </c>
      <c r="E118" s="23" t="s">
        <v>957</v>
      </c>
      <c r="F118" s="23" t="s">
        <v>1100</v>
      </c>
      <c r="G118" s="23" t="s">
        <v>1108</v>
      </c>
      <c r="H118" s="26">
        <v>1799500</v>
      </c>
      <c r="I118" s="39">
        <f t="shared" si="1"/>
        <v>29260.162601626016</v>
      </c>
      <c r="J118" s="23" t="s">
        <v>1116</v>
      </c>
    </row>
    <row r="119" spans="1:10" s="25" customFormat="1" ht="60" x14ac:dyDescent="0.25">
      <c r="A119" s="23">
        <v>118</v>
      </c>
      <c r="B119" s="24" t="s">
        <v>1080</v>
      </c>
      <c r="C119" s="23" t="s">
        <v>1088</v>
      </c>
      <c r="D119" s="23" t="s">
        <v>99</v>
      </c>
      <c r="E119" s="23" t="s">
        <v>987</v>
      </c>
      <c r="F119" s="23" t="s">
        <v>1101</v>
      </c>
      <c r="G119" s="23" t="s">
        <v>1109</v>
      </c>
      <c r="H119" s="26">
        <v>522450</v>
      </c>
      <c r="I119" s="39">
        <f t="shared" si="1"/>
        <v>8495.121951219513</v>
      </c>
      <c r="J119" s="23" t="s">
        <v>1115</v>
      </c>
    </row>
    <row r="120" spans="1:10" s="25" customFormat="1" ht="30" x14ac:dyDescent="0.25">
      <c r="A120" s="23">
        <v>119</v>
      </c>
      <c r="B120" s="24" t="s">
        <v>1079</v>
      </c>
      <c r="C120" s="23" t="s">
        <v>1089</v>
      </c>
      <c r="D120" s="23" t="s">
        <v>1</v>
      </c>
      <c r="E120" s="23" t="s">
        <v>1068</v>
      </c>
      <c r="F120" s="23" t="s">
        <v>123</v>
      </c>
      <c r="G120" s="23" t="s">
        <v>486</v>
      </c>
      <c r="H120" s="26">
        <v>444150</v>
      </c>
      <c r="I120" s="39">
        <f t="shared" si="1"/>
        <v>7221.9512195121952</v>
      </c>
      <c r="J120" s="23" t="s">
        <v>1115</v>
      </c>
    </row>
    <row r="121" spans="1:10" s="25" customFormat="1" x14ac:dyDescent="0.25">
      <c r="A121" s="23">
        <v>120</v>
      </c>
      <c r="B121" s="24" t="s">
        <v>6</v>
      </c>
      <c r="C121" s="23" t="s">
        <v>1090</v>
      </c>
      <c r="D121" s="23" t="s">
        <v>8</v>
      </c>
      <c r="E121" s="23" t="s">
        <v>1069</v>
      </c>
      <c r="F121" s="23" t="s">
        <v>1102</v>
      </c>
      <c r="G121" s="23" t="s">
        <v>96</v>
      </c>
      <c r="H121" s="26">
        <v>4500</v>
      </c>
      <c r="I121" s="39">
        <f t="shared" si="1"/>
        <v>73.170731707317074</v>
      </c>
      <c r="J121" s="23" t="s">
        <v>1115</v>
      </c>
    </row>
    <row r="122" spans="1:10" s="25" customFormat="1" ht="30" x14ac:dyDescent="0.25">
      <c r="A122" s="23">
        <v>121</v>
      </c>
      <c r="B122" s="24" t="s">
        <v>264</v>
      </c>
      <c r="C122" s="23" t="s">
        <v>1091</v>
      </c>
      <c r="D122" s="23" t="s">
        <v>8</v>
      </c>
      <c r="E122" s="23" t="s">
        <v>959</v>
      </c>
      <c r="F122" s="23" t="s">
        <v>1103</v>
      </c>
      <c r="G122" s="23" t="s">
        <v>1110</v>
      </c>
      <c r="H122" s="26">
        <v>1864400</v>
      </c>
      <c r="I122" s="39">
        <f t="shared" si="1"/>
        <v>30315.447154471545</v>
      </c>
      <c r="J122" s="23" t="s">
        <v>1117</v>
      </c>
    </row>
    <row r="123" spans="1:10" s="25" customFormat="1" ht="30" x14ac:dyDescent="0.25">
      <c r="A123" s="23">
        <v>122</v>
      </c>
      <c r="B123" s="24" t="s">
        <v>875</v>
      </c>
      <c r="C123" s="23" t="s">
        <v>1065</v>
      </c>
      <c r="D123" s="23" t="s">
        <v>1</v>
      </c>
      <c r="E123" s="23" t="s">
        <v>1068</v>
      </c>
      <c r="F123" s="23" t="s">
        <v>1070</v>
      </c>
      <c r="G123" s="23" t="s">
        <v>173</v>
      </c>
      <c r="H123" s="26">
        <v>250000</v>
      </c>
      <c r="I123" s="39">
        <f t="shared" si="1"/>
        <v>4065.040650406504</v>
      </c>
      <c r="J123" s="23" t="s">
        <v>1078</v>
      </c>
    </row>
    <row r="124" spans="1:10" s="25" customFormat="1" ht="30" x14ac:dyDescent="0.25">
      <c r="A124" s="23">
        <v>123</v>
      </c>
      <c r="B124" s="24" t="s">
        <v>469</v>
      </c>
      <c r="C124" s="23" t="s">
        <v>1038</v>
      </c>
      <c r="D124" s="23" t="s">
        <v>8</v>
      </c>
      <c r="E124" s="23" t="s">
        <v>1045</v>
      </c>
      <c r="F124" s="23" t="s">
        <v>1071</v>
      </c>
      <c r="G124" s="23" t="s">
        <v>1076</v>
      </c>
      <c r="H124" s="26">
        <v>195530</v>
      </c>
      <c r="I124" s="39">
        <f t="shared" si="1"/>
        <v>3179.3495934959351</v>
      </c>
      <c r="J124" s="23" t="s">
        <v>1078</v>
      </c>
    </row>
    <row r="125" spans="1:10" s="25" customFormat="1" ht="45" x14ac:dyDescent="0.25">
      <c r="A125" s="23">
        <v>124</v>
      </c>
      <c r="B125" s="24" t="s">
        <v>469</v>
      </c>
      <c r="C125" s="23" t="s">
        <v>1038</v>
      </c>
      <c r="D125" s="23" t="s">
        <v>8</v>
      </c>
      <c r="E125" s="23" t="s">
        <v>1045</v>
      </c>
      <c r="F125" s="23" t="s">
        <v>31</v>
      </c>
      <c r="G125" s="23" t="s">
        <v>1076</v>
      </c>
      <c r="H125" s="26">
        <v>336585</v>
      </c>
      <c r="I125" s="39">
        <f t="shared" si="1"/>
        <v>5472.9268292682927</v>
      </c>
      <c r="J125" s="23" t="s">
        <v>1078</v>
      </c>
    </row>
    <row r="126" spans="1:10" s="25" customFormat="1" ht="30" x14ac:dyDescent="0.25">
      <c r="A126" s="23">
        <v>125</v>
      </c>
      <c r="B126" s="24" t="s">
        <v>469</v>
      </c>
      <c r="C126" s="23" t="s">
        <v>1038</v>
      </c>
      <c r="D126" s="23" t="s">
        <v>8</v>
      </c>
      <c r="E126" s="23" t="s">
        <v>1069</v>
      </c>
      <c r="F126" s="23" t="s">
        <v>1072</v>
      </c>
      <c r="G126" s="23" t="s">
        <v>1076</v>
      </c>
      <c r="H126" s="26">
        <v>911805</v>
      </c>
      <c r="I126" s="39">
        <f t="shared" si="1"/>
        <v>14826.09756097561</v>
      </c>
      <c r="J126" s="23" t="s">
        <v>1078</v>
      </c>
    </row>
    <row r="127" spans="1:10" s="25" customFormat="1" ht="120" x14ac:dyDescent="0.25">
      <c r="A127" s="23">
        <v>126</v>
      </c>
      <c r="B127" s="24" t="s">
        <v>1064</v>
      </c>
      <c r="C127" s="23" t="s">
        <v>1066</v>
      </c>
      <c r="D127" s="23" t="s">
        <v>1</v>
      </c>
      <c r="E127" s="23" t="s">
        <v>920</v>
      </c>
      <c r="F127" s="23" t="s">
        <v>172</v>
      </c>
      <c r="G127" s="23" t="s">
        <v>1077</v>
      </c>
      <c r="H127" s="26">
        <v>55309</v>
      </c>
      <c r="I127" s="39">
        <f t="shared" si="1"/>
        <v>899.33333333333337</v>
      </c>
      <c r="J127" s="23" t="s">
        <v>1060</v>
      </c>
    </row>
    <row r="128" spans="1:10" s="25" customFormat="1" ht="30" x14ac:dyDescent="0.25">
      <c r="A128" s="23">
        <v>127</v>
      </c>
      <c r="B128" s="24" t="s">
        <v>163</v>
      </c>
      <c r="C128" s="23" t="s">
        <v>1067</v>
      </c>
      <c r="D128" s="23" t="s">
        <v>1</v>
      </c>
      <c r="E128" s="23" t="s">
        <v>1062</v>
      </c>
      <c r="F128" s="23" t="s">
        <v>1073</v>
      </c>
      <c r="G128" s="23" t="s">
        <v>520</v>
      </c>
      <c r="H128" s="26">
        <v>1770000</v>
      </c>
      <c r="I128" s="39">
        <f t="shared" si="1"/>
        <v>28780.487804878048</v>
      </c>
      <c r="J128" s="23" t="s">
        <v>1060</v>
      </c>
    </row>
    <row r="129" spans="1:10" s="25" customFormat="1" ht="30" x14ac:dyDescent="0.25">
      <c r="A129" s="23">
        <v>128</v>
      </c>
      <c r="B129" s="24" t="s">
        <v>469</v>
      </c>
      <c r="C129" s="23" t="s">
        <v>1038</v>
      </c>
      <c r="D129" s="23" t="s">
        <v>8</v>
      </c>
      <c r="E129" s="23" t="s">
        <v>1045</v>
      </c>
      <c r="F129" s="23" t="s">
        <v>1074</v>
      </c>
      <c r="G129" s="23" t="s">
        <v>1054</v>
      </c>
      <c r="H129" s="26">
        <v>561394</v>
      </c>
      <c r="I129" s="39">
        <f t="shared" si="1"/>
        <v>9128.3577235772354</v>
      </c>
      <c r="J129" s="23" t="s">
        <v>1060</v>
      </c>
    </row>
    <row r="130" spans="1:10" s="25" customFormat="1" ht="30" x14ac:dyDescent="0.25">
      <c r="A130" s="23">
        <v>129</v>
      </c>
      <c r="B130" s="24" t="s">
        <v>469</v>
      </c>
      <c r="C130" s="23" t="s">
        <v>1038</v>
      </c>
      <c r="D130" s="23" t="s">
        <v>8</v>
      </c>
      <c r="E130" s="23" t="s">
        <v>1045</v>
      </c>
      <c r="F130" s="23" t="s">
        <v>1075</v>
      </c>
      <c r="G130" s="23" t="s">
        <v>1054</v>
      </c>
      <c r="H130" s="26">
        <v>570839</v>
      </c>
      <c r="I130" s="39">
        <f t="shared" si="1"/>
        <v>9281.9349593495936</v>
      </c>
      <c r="J130" s="23" t="s">
        <v>1060</v>
      </c>
    </row>
    <row r="131" spans="1:10" s="25" customFormat="1" ht="30" x14ac:dyDescent="0.25">
      <c r="A131" s="23">
        <v>130</v>
      </c>
      <c r="B131" s="24" t="s">
        <v>469</v>
      </c>
      <c r="C131" s="23" t="s">
        <v>1038</v>
      </c>
      <c r="D131" s="23" t="s">
        <v>8</v>
      </c>
      <c r="E131" s="23" t="s">
        <v>1045</v>
      </c>
      <c r="F131" s="23" t="s">
        <v>29</v>
      </c>
      <c r="G131" s="23" t="s">
        <v>1054</v>
      </c>
      <c r="H131" s="26">
        <v>164619</v>
      </c>
      <c r="I131" s="39">
        <f t="shared" ref="I131:I194" si="2">H131/61.5</f>
        <v>2676.731707317073</v>
      </c>
      <c r="J131" s="23" t="s">
        <v>1060</v>
      </c>
    </row>
    <row r="132" spans="1:10" s="25" customFormat="1" ht="30" x14ac:dyDescent="0.25">
      <c r="A132" s="23">
        <v>131</v>
      </c>
      <c r="B132" s="24" t="s">
        <v>469</v>
      </c>
      <c r="C132" s="23" t="s">
        <v>1038</v>
      </c>
      <c r="D132" s="23" t="s">
        <v>8</v>
      </c>
      <c r="E132" s="23" t="s">
        <v>1045</v>
      </c>
      <c r="F132" s="23" t="s">
        <v>34</v>
      </c>
      <c r="G132" s="23" t="s">
        <v>1054</v>
      </c>
      <c r="H132" s="26">
        <v>26181390</v>
      </c>
      <c r="I132" s="39">
        <f t="shared" si="2"/>
        <v>425713.65853658534</v>
      </c>
      <c r="J132" s="23" t="s">
        <v>1060</v>
      </c>
    </row>
    <row r="133" spans="1:10" s="25" customFormat="1" ht="60" x14ac:dyDescent="0.25">
      <c r="A133" s="23">
        <v>132</v>
      </c>
      <c r="B133" s="23" t="s">
        <v>469</v>
      </c>
      <c r="C133" s="23" t="s">
        <v>1038</v>
      </c>
      <c r="D133" s="23" t="s">
        <v>8</v>
      </c>
      <c r="E133" s="23" t="s">
        <v>1045</v>
      </c>
      <c r="F133" s="23" t="s">
        <v>908</v>
      </c>
      <c r="G133" s="23" t="s">
        <v>1054</v>
      </c>
      <c r="H133" s="26">
        <v>5499786</v>
      </c>
      <c r="I133" s="39">
        <f t="shared" si="2"/>
        <v>89427.414634146335</v>
      </c>
      <c r="J133" s="23" t="s">
        <v>1060</v>
      </c>
    </row>
    <row r="134" spans="1:10" s="25" customFormat="1" ht="45" x14ac:dyDescent="0.25">
      <c r="A134" s="23">
        <v>133</v>
      </c>
      <c r="B134" s="23" t="s">
        <v>469</v>
      </c>
      <c r="C134" s="23" t="s">
        <v>1038</v>
      </c>
      <c r="D134" s="23" t="s">
        <v>8</v>
      </c>
      <c r="E134" s="23" t="s">
        <v>1009</v>
      </c>
      <c r="F134" s="23" t="s">
        <v>909</v>
      </c>
      <c r="G134" s="23" t="s">
        <v>1054</v>
      </c>
      <c r="H134" s="26">
        <v>340207</v>
      </c>
      <c r="I134" s="39">
        <f t="shared" si="2"/>
        <v>5531.8211382113823</v>
      </c>
      <c r="J134" s="23" t="s">
        <v>1060</v>
      </c>
    </row>
    <row r="135" spans="1:10" s="25" customFormat="1" ht="45" x14ac:dyDescent="0.25">
      <c r="A135" s="23">
        <v>134</v>
      </c>
      <c r="B135" s="23" t="s">
        <v>469</v>
      </c>
      <c r="C135" s="23" t="s">
        <v>1038</v>
      </c>
      <c r="D135" s="23" t="s">
        <v>8</v>
      </c>
      <c r="E135" s="23" t="s">
        <v>1045</v>
      </c>
      <c r="F135" s="23" t="s">
        <v>910</v>
      </c>
      <c r="G135" s="23" t="s">
        <v>1054</v>
      </c>
      <c r="H135" s="26">
        <v>2811559</v>
      </c>
      <c r="I135" s="39">
        <f t="shared" si="2"/>
        <v>45716.406504065038</v>
      </c>
      <c r="J135" s="23" t="s">
        <v>1060</v>
      </c>
    </row>
    <row r="136" spans="1:10" s="25" customFormat="1" ht="30" x14ac:dyDescent="0.25">
      <c r="A136" s="23">
        <v>135</v>
      </c>
      <c r="B136" s="23" t="s">
        <v>469</v>
      </c>
      <c r="C136" s="23" t="s">
        <v>1038</v>
      </c>
      <c r="D136" s="23" t="s">
        <v>8</v>
      </c>
      <c r="E136" s="23" t="s">
        <v>1045</v>
      </c>
      <c r="F136" s="23" t="s">
        <v>36</v>
      </c>
      <c r="G136" s="23" t="s">
        <v>1054</v>
      </c>
      <c r="H136" s="26">
        <v>328274</v>
      </c>
      <c r="I136" s="39">
        <f t="shared" si="2"/>
        <v>5337.7886178861791</v>
      </c>
      <c r="J136" s="23" t="s">
        <v>1060</v>
      </c>
    </row>
    <row r="137" spans="1:10" s="25" customFormat="1" ht="45" x14ac:dyDescent="0.25">
      <c r="A137" s="23">
        <v>136</v>
      </c>
      <c r="B137" s="23" t="s">
        <v>476</v>
      </c>
      <c r="C137" s="23" t="s">
        <v>1039</v>
      </c>
      <c r="D137" s="23" t="s">
        <v>1</v>
      </c>
      <c r="E137" s="23" t="s">
        <v>976</v>
      </c>
      <c r="F137" s="23" t="s">
        <v>1048</v>
      </c>
      <c r="G137" s="23" t="s">
        <v>1055</v>
      </c>
      <c r="H137" s="26">
        <v>885000</v>
      </c>
      <c r="I137" s="39">
        <f t="shared" si="2"/>
        <v>14390.243902439024</v>
      </c>
      <c r="J137" s="23" t="s">
        <v>1060</v>
      </c>
    </row>
    <row r="138" spans="1:10" s="25" customFormat="1" ht="42.75" customHeight="1" x14ac:dyDescent="0.25">
      <c r="A138" s="23">
        <v>137</v>
      </c>
      <c r="B138" s="23" t="s">
        <v>669</v>
      </c>
      <c r="C138" s="23" t="s">
        <v>1040</v>
      </c>
      <c r="D138" s="23" t="s">
        <v>1</v>
      </c>
      <c r="E138" s="23" t="s">
        <v>1046</v>
      </c>
      <c r="F138" s="23" t="s">
        <v>1049</v>
      </c>
      <c r="G138" s="23" t="s">
        <v>1056</v>
      </c>
      <c r="H138" s="26">
        <v>826000</v>
      </c>
      <c r="I138" s="39">
        <f t="shared" si="2"/>
        <v>13430.894308943089</v>
      </c>
      <c r="J138" s="23" t="s">
        <v>1060</v>
      </c>
    </row>
    <row r="139" spans="1:10" s="25" customFormat="1" ht="45" x14ac:dyDescent="0.25">
      <c r="A139" s="23">
        <v>138</v>
      </c>
      <c r="B139" s="23" t="s">
        <v>476</v>
      </c>
      <c r="C139" s="23" t="s">
        <v>1041</v>
      </c>
      <c r="D139" s="23" t="s">
        <v>8</v>
      </c>
      <c r="E139" s="23" t="s">
        <v>986</v>
      </c>
      <c r="F139" s="23" t="s">
        <v>1050</v>
      </c>
      <c r="G139" s="23" t="s">
        <v>929</v>
      </c>
      <c r="H139" s="26">
        <v>17514504</v>
      </c>
      <c r="I139" s="39">
        <f t="shared" si="2"/>
        <v>284788.68292682926</v>
      </c>
      <c r="J139" s="23" t="s">
        <v>1061</v>
      </c>
    </row>
    <row r="140" spans="1:10" s="25" customFormat="1" ht="60" x14ac:dyDescent="0.25">
      <c r="A140" s="23">
        <v>139</v>
      </c>
      <c r="B140" s="23" t="s">
        <v>765</v>
      </c>
      <c r="C140" s="23" t="s">
        <v>1042</v>
      </c>
      <c r="D140" s="23" t="s">
        <v>99</v>
      </c>
      <c r="E140" s="23" t="s">
        <v>1047</v>
      </c>
      <c r="F140" s="23" t="s">
        <v>1051</v>
      </c>
      <c r="G140" s="23" t="s">
        <v>1057</v>
      </c>
      <c r="H140" s="26">
        <v>780000</v>
      </c>
      <c r="I140" s="39">
        <f t="shared" si="2"/>
        <v>12682.926829268292</v>
      </c>
      <c r="J140" s="23" t="s">
        <v>1062</v>
      </c>
    </row>
    <row r="141" spans="1:10" s="25" customFormat="1" ht="60" x14ac:dyDescent="0.25">
      <c r="A141" s="23">
        <v>140</v>
      </c>
      <c r="B141" s="23" t="s">
        <v>765</v>
      </c>
      <c r="C141" s="23" t="s">
        <v>1043</v>
      </c>
      <c r="D141" s="23" t="s">
        <v>99</v>
      </c>
      <c r="E141" s="23" t="s">
        <v>1047</v>
      </c>
      <c r="F141" s="23" t="s">
        <v>1052</v>
      </c>
      <c r="G141" s="23" t="s">
        <v>1058</v>
      </c>
      <c r="H141" s="26">
        <v>80500</v>
      </c>
      <c r="I141" s="39">
        <f t="shared" si="2"/>
        <v>1308.9430894308944</v>
      </c>
      <c r="J141" s="23" t="s">
        <v>1062</v>
      </c>
    </row>
    <row r="142" spans="1:10" s="25" customFormat="1" ht="60" x14ac:dyDescent="0.25">
      <c r="A142" s="23">
        <v>141</v>
      </c>
      <c r="B142" s="23" t="s">
        <v>1037</v>
      </c>
      <c r="C142" s="23" t="s">
        <v>1044</v>
      </c>
      <c r="D142" s="23" t="s">
        <v>1</v>
      </c>
      <c r="E142" s="23" t="s">
        <v>91</v>
      </c>
      <c r="F142" s="23" t="s">
        <v>1053</v>
      </c>
      <c r="G142" s="23" t="s">
        <v>1059</v>
      </c>
      <c r="H142" s="26">
        <v>1000000</v>
      </c>
      <c r="I142" s="39">
        <f t="shared" si="2"/>
        <v>16260.162601626016</v>
      </c>
      <c r="J142" s="23" t="s">
        <v>1063</v>
      </c>
    </row>
    <row r="143" spans="1:10" s="25" customFormat="1" x14ac:dyDescent="0.25">
      <c r="A143" s="23">
        <v>142</v>
      </c>
      <c r="B143" s="24" t="s">
        <v>184</v>
      </c>
      <c r="C143" s="23" t="s">
        <v>1010</v>
      </c>
      <c r="D143" s="23" t="s">
        <v>8</v>
      </c>
      <c r="E143" s="23" t="s">
        <v>1019</v>
      </c>
      <c r="F143" s="23" t="s">
        <v>1022</v>
      </c>
      <c r="G143" s="23" t="s">
        <v>1030</v>
      </c>
      <c r="H143" s="26">
        <v>1357000</v>
      </c>
      <c r="I143" s="39">
        <f t="shared" si="2"/>
        <v>22065.040650406503</v>
      </c>
      <c r="J143" s="23"/>
    </row>
    <row r="144" spans="1:10" s="25" customFormat="1" ht="30" x14ac:dyDescent="0.25">
      <c r="A144" s="23">
        <v>143</v>
      </c>
      <c r="B144" s="24" t="s">
        <v>78</v>
      </c>
      <c r="C144" s="23" t="s">
        <v>1011</v>
      </c>
      <c r="D144" s="23" t="s">
        <v>1</v>
      </c>
      <c r="E144" s="23" t="s">
        <v>190</v>
      </c>
      <c r="F144" s="23" t="s">
        <v>1023</v>
      </c>
      <c r="G144" s="23" t="s">
        <v>1031</v>
      </c>
      <c r="H144" s="26">
        <v>2100000</v>
      </c>
      <c r="I144" s="39">
        <f t="shared" si="2"/>
        <v>34146.341463414632</v>
      </c>
      <c r="J144" s="23"/>
    </row>
    <row r="145" spans="1:10" s="25" customFormat="1" ht="75" x14ac:dyDescent="0.25">
      <c r="A145" s="23">
        <v>144</v>
      </c>
      <c r="B145" s="24" t="s">
        <v>964</v>
      </c>
      <c r="C145" s="23" t="s">
        <v>1012</v>
      </c>
      <c r="D145" s="23" t="s">
        <v>1</v>
      </c>
      <c r="E145" s="23" t="s">
        <v>1020</v>
      </c>
      <c r="F145" s="23" t="s">
        <v>977</v>
      </c>
      <c r="G145" s="23" t="s">
        <v>1032</v>
      </c>
      <c r="H145" s="26">
        <v>715449</v>
      </c>
      <c r="I145" s="39">
        <f t="shared" si="2"/>
        <v>11633.317073170732</v>
      </c>
      <c r="J145" s="23"/>
    </row>
    <row r="146" spans="1:10" s="25" customFormat="1" ht="75" x14ac:dyDescent="0.25">
      <c r="A146" s="23">
        <v>145</v>
      </c>
      <c r="B146" s="24" t="s">
        <v>964</v>
      </c>
      <c r="C146" s="23" t="s">
        <v>1013</v>
      </c>
      <c r="D146" s="23" t="s">
        <v>8</v>
      </c>
      <c r="E146" s="23" t="s">
        <v>902</v>
      </c>
      <c r="F146" s="23" t="s">
        <v>1024</v>
      </c>
      <c r="G146" s="23" t="s">
        <v>252</v>
      </c>
      <c r="H146" s="26">
        <v>494625</v>
      </c>
      <c r="I146" s="39">
        <f t="shared" si="2"/>
        <v>8042.6829268292686</v>
      </c>
      <c r="J146" s="23"/>
    </row>
    <row r="147" spans="1:10" s="25" customFormat="1" ht="105" x14ac:dyDescent="0.25">
      <c r="A147" s="23">
        <v>146</v>
      </c>
      <c r="B147" s="24" t="s">
        <v>964</v>
      </c>
      <c r="C147" s="23" t="s">
        <v>1014</v>
      </c>
      <c r="D147" s="23" t="s">
        <v>1</v>
      </c>
      <c r="E147" s="23" t="s">
        <v>902</v>
      </c>
      <c r="F147" s="23" t="s">
        <v>92</v>
      </c>
      <c r="G147" s="23" t="s">
        <v>20</v>
      </c>
      <c r="H147" s="26">
        <v>300000</v>
      </c>
      <c r="I147" s="39">
        <f t="shared" si="2"/>
        <v>4878.0487804878048</v>
      </c>
      <c r="J147" s="23"/>
    </row>
    <row r="148" spans="1:10" s="25" customFormat="1" ht="75" x14ac:dyDescent="0.25">
      <c r="A148" s="23">
        <v>147</v>
      </c>
      <c r="B148" s="24" t="s">
        <v>964</v>
      </c>
      <c r="C148" s="23" t="s">
        <v>1015</v>
      </c>
      <c r="D148" s="23" t="s">
        <v>1</v>
      </c>
      <c r="E148" s="23" t="s">
        <v>935</v>
      </c>
      <c r="F148" s="23" t="s">
        <v>1025</v>
      </c>
      <c r="G148" s="23" t="s">
        <v>1032</v>
      </c>
      <c r="H148" s="26">
        <v>500000</v>
      </c>
      <c r="I148" s="39">
        <f t="shared" si="2"/>
        <v>8130.0813008130081</v>
      </c>
      <c r="J148" s="23"/>
    </row>
    <row r="149" spans="1:10" s="25" customFormat="1" ht="75" x14ac:dyDescent="0.25">
      <c r="A149" s="23">
        <v>148</v>
      </c>
      <c r="B149" s="24" t="s">
        <v>964</v>
      </c>
      <c r="C149" s="23" t="s">
        <v>1016</v>
      </c>
      <c r="D149" s="23" t="s">
        <v>8</v>
      </c>
      <c r="E149" s="23" t="s">
        <v>832</v>
      </c>
      <c r="F149" s="23" t="s">
        <v>1026</v>
      </c>
      <c r="G149" s="23" t="s">
        <v>1033</v>
      </c>
      <c r="H149" s="26">
        <v>614000</v>
      </c>
      <c r="I149" s="39">
        <f t="shared" si="2"/>
        <v>9983.7398373983742</v>
      </c>
      <c r="J149" s="23"/>
    </row>
    <row r="150" spans="1:10" s="25" customFormat="1" ht="75" x14ac:dyDescent="0.25">
      <c r="A150" s="23">
        <v>149</v>
      </c>
      <c r="B150" s="24" t="s">
        <v>964</v>
      </c>
      <c r="C150" s="23" t="s">
        <v>1016</v>
      </c>
      <c r="D150" s="23" t="s">
        <v>8</v>
      </c>
      <c r="E150" s="23" t="s">
        <v>1021</v>
      </c>
      <c r="F150" s="23" t="s">
        <v>1027</v>
      </c>
      <c r="G150" s="23" t="s">
        <v>1033</v>
      </c>
      <c r="H150" s="26">
        <v>412500</v>
      </c>
      <c r="I150" s="39">
        <f t="shared" si="2"/>
        <v>6707.3170731707314</v>
      </c>
      <c r="J150" s="23"/>
    </row>
    <row r="151" spans="1:10" s="25" customFormat="1" ht="45" x14ac:dyDescent="0.25">
      <c r="A151" s="23">
        <v>150</v>
      </c>
      <c r="B151" s="24" t="s">
        <v>964</v>
      </c>
      <c r="C151" s="23" t="s">
        <v>1017</v>
      </c>
      <c r="D151" s="23" t="s">
        <v>8</v>
      </c>
      <c r="E151" s="23" t="s">
        <v>935</v>
      </c>
      <c r="F151" s="23" t="s">
        <v>1028</v>
      </c>
      <c r="G151" s="23" t="s">
        <v>1034</v>
      </c>
      <c r="H151" s="26">
        <v>2999999</v>
      </c>
      <c r="I151" s="39">
        <f t="shared" si="2"/>
        <v>48780.471544715445</v>
      </c>
      <c r="J151" s="23"/>
    </row>
    <row r="152" spans="1:10" s="25" customFormat="1" ht="120" x14ac:dyDescent="0.25">
      <c r="A152" s="23">
        <v>151</v>
      </c>
      <c r="B152" s="24" t="s">
        <v>964</v>
      </c>
      <c r="C152" s="23" t="s">
        <v>1018</v>
      </c>
      <c r="D152" s="23" t="s">
        <v>8</v>
      </c>
      <c r="E152" s="23" t="s">
        <v>959</v>
      </c>
      <c r="F152" s="23" t="s">
        <v>1029</v>
      </c>
      <c r="G152" s="23" t="s">
        <v>1035</v>
      </c>
      <c r="H152" s="26">
        <v>1398000</v>
      </c>
      <c r="I152" s="39">
        <f t="shared" si="2"/>
        <v>22731.707317073171</v>
      </c>
      <c r="J152" s="23"/>
    </row>
    <row r="153" spans="1:10" s="25" customFormat="1" ht="60" x14ac:dyDescent="0.25">
      <c r="A153" s="23">
        <v>152</v>
      </c>
      <c r="B153" s="24" t="s">
        <v>964</v>
      </c>
      <c r="C153" s="23" t="s">
        <v>988</v>
      </c>
      <c r="D153" s="23" t="s">
        <v>1</v>
      </c>
      <c r="E153" s="23" t="s">
        <v>902</v>
      </c>
      <c r="F153" s="23" t="s">
        <v>999</v>
      </c>
      <c r="G153" s="23" t="s">
        <v>1005</v>
      </c>
      <c r="H153" s="26">
        <v>530000</v>
      </c>
      <c r="I153" s="39">
        <f t="shared" si="2"/>
        <v>8617.8861788617887</v>
      </c>
      <c r="J153" s="23" t="s">
        <v>1008</v>
      </c>
    </row>
    <row r="154" spans="1:10" s="25" customFormat="1" ht="75" x14ac:dyDescent="0.25">
      <c r="A154" s="23">
        <v>153</v>
      </c>
      <c r="B154" s="24" t="s">
        <v>964</v>
      </c>
      <c r="C154" s="23" t="s">
        <v>989</v>
      </c>
      <c r="D154" s="23" t="s">
        <v>8</v>
      </c>
      <c r="E154" s="23" t="s">
        <v>832</v>
      </c>
      <c r="F154" s="23" t="s">
        <v>1000</v>
      </c>
      <c r="G154" s="23" t="s">
        <v>252</v>
      </c>
      <c r="H154" s="26">
        <v>685500</v>
      </c>
      <c r="I154" s="39">
        <f t="shared" si="2"/>
        <v>11146.341463414634</v>
      </c>
      <c r="J154" s="23" t="s">
        <v>1008</v>
      </c>
    </row>
    <row r="155" spans="1:10" s="25" customFormat="1" ht="120" x14ac:dyDescent="0.25">
      <c r="A155" s="23">
        <v>154</v>
      </c>
      <c r="B155" s="24" t="s">
        <v>964</v>
      </c>
      <c r="C155" s="23" t="s">
        <v>990</v>
      </c>
      <c r="D155" s="23" t="s">
        <v>8</v>
      </c>
      <c r="E155" s="23" t="s">
        <v>934</v>
      </c>
      <c r="F155" s="23" t="s">
        <v>1001</v>
      </c>
      <c r="G155" s="23" t="s">
        <v>1006</v>
      </c>
      <c r="H155" s="26">
        <v>4256010</v>
      </c>
      <c r="I155" s="39">
        <f t="shared" si="2"/>
        <v>69203.414634146335</v>
      </c>
      <c r="J155" s="23" t="s">
        <v>1008</v>
      </c>
    </row>
    <row r="156" spans="1:10" s="25" customFormat="1" ht="60" x14ac:dyDescent="0.25">
      <c r="A156" s="23">
        <v>155</v>
      </c>
      <c r="B156" s="24" t="s">
        <v>964</v>
      </c>
      <c r="C156" s="23" t="s">
        <v>991</v>
      </c>
      <c r="D156" s="23" t="s">
        <v>1</v>
      </c>
      <c r="E156" s="23" t="s">
        <v>902</v>
      </c>
      <c r="F156" s="23" t="s">
        <v>977</v>
      </c>
      <c r="G156" s="23" t="s">
        <v>393</v>
      </c>
      <c r="H156" s="26">
        <v>896000</v>
      </c>
      <c r="I156" s="39">
        <f t="shared" si="2"/>
        <v>14569.105691056911</v>
      </c>
      <c r="J156" s="23" t="s">
        <v>1008</v>
      </c>
    </row>
    <row r="157" spans="1:10" s="25" customFormat="1" ht="75" x14ac:dyDescent="0.25">
      <c r="A157" s="23">
        <v>156</v>
      </c>
      <c r="B157" s="24" t="s">
        <v>964</v>
      </c>
      <c r="C157" s="23" t="s">
        <v>992</v>
      </c>
      <c r="D157" s="23" t="s">
        <v>8</v>
      </c>
      <c r="E157" s="23" t="s">
        <v>959</v>
      </c>
      <c r="F157" s="23" t="s">
        <v>977</v>
      </c>
      <c r="G157" s="23" t="s">
        <v>238</v>
      </c>
      <c r="H157" s="26">
        <v>325000</v>
      </c>
      <c r="I157" s="39">
        <f t="shared" si="2"/>
        <v>5284.5528455284557</v>
      </c>
      <c r="J157" s="23" t="s">
        <v>1008</v>
      </c>
    </row>
    <row r="158" spans="1:10" s="25" customFormat="1" ht="75" x14ac:dyDescent="0.25">
      <c r="A158" s="23">
        <v>157</v>
      </c>
      <c r="B158" s="24" t="s">
        <v>964</v>
      </c>
      <c r="C158" s="23" t="s">
        <v>993</v>
      </c>
      <c r="D158" s="23" t="s">
        <v>1</v>
      </c>
      <c r="E158" s="23" t="s">
        <v>871</v>
      </c>
      <c r="F158" s="23" t="s">
        <v>977</v>
      </c>
      <c r="G158" s="23" t="s">
        <v>1007</v>
      </c>
      <c r="H158" s="26">
        <v>27900000</v>
      </c>
      <c r="I158" s="39">
        <f t="shared" si="2"/>
        <v>453658.53658536583</v>
      </c>
      <c r="J158" s="23" t="s">
        <v>1008</v>
      </c>
    </row>
    <row r="159" spans="1:10" s="25" customFormat="1" ht="30" x14ac:dyDescent="0.25">
      <c r="A159" s="23">
        <v>158</v>
      </c>
      <c r="B159" s="24" t="s">
        <v>964</v>
      </c>
      <c r="C159" s="23" t="s">
        <v>994</v>
      </c>
      <c r="D159" s="23" t="s">
        <v>1</v>
      </c>
      <c r="E159" s="23" t="s">
        <v>832</v>
      </c>
      <c r="F159" s="23" t="s">
        <v>1002</v>
      </c>
      <c r="G159" s="23" t="s">
        <v>950</v>
      </c>
      <c r="H159" s="26">
        <v>588000</v>
      </c>
      <c r="I159" s="39">
        <f t="shared" si="2"/>
        <v>9560.9756097560967</v>
      </c>
      <c r="J159" s="23" t="s">
        <v>1008</v>
      </c>
    </row>
    <row r="160" spans="1:10" s="25" customFormat="1" ht="90" x14ac:dyDescent="0.25">
      <c r="A160" s="23">
        <v>159</v>
      </c>
      <c r="B160" s="24" t="s">
        <v>964</v>
      </c>
      <c r="C160" s="23" t="s">
        <v>995</v>
      </c>
      <c r="D160" s="23" t="s">
        <v>1</v>
      </c>
      <c r="E160" s="23" t="s">
        <v>998</v>
      </c>
      <c r="F160" s="23" t="s">
        <v>1003</v>
      </c>
      <c r="G160" s="23" t="s">
        <v>376</v>
      </c>
      <c r="H160" s="26">
        <v>5000000</v>
      </c>
      <c r="I160" s="39">
        <f t="shared" si="2"/>
        <v>81300.813008130077</v>
      </c>
      <c r="J160" s="23" t="s">
        <v>1008</v>
      </c>
    </row>
    <row r="161" spans="1:10" s="25" customFormat="1" ht="75" x14ac:dyDescent="0.25">
      <c r="A161" s="23">
        <v>160</v>
      </c>
      <c r="B161" s="24" t="s">
        <v>964</v>
      </c>
      <c r="C161" s="23" t="s">
        <v>996</v>
      </c>
      <c r="D161" s="23" t="s">
        <v>8</v>
      </c>
      <c r="E161" s="23" t="s">
        <v>832</v>
      </c>
      <c r="F161" s="23" t="s">
        <v>999</v>
      </c>
      <c r="G161" s="23" t="s">
        <v>393</v>
      </c>
      <c r="H161" s="26">
        <v>736000</v>
      </c>
      <c r="I161" s="39">
        <f t="shared" si="2"/>
        <v>11967.479674796748</v>
      </c>
      <c r="J161" s="23" t="s">
        <v>1009</v>
      </c>
    </row>
    <row r="162" spans="1:10" s="25" customFormat="1" ht="60" x14ac:dyDescent="0.25">
      <c r="A162" s="23">
        <v>161</v>
      </c>
      <c r="B162" s="24" t="s">
        <v>964</v>
      </c>
      <c r="C162" s="23" t="s">
        <v>997</v>
      </c>
      <c r="D162" s="23" t="s">
        <v>8</v>
      </c>
      <c r="E162" s="23" t="s">
        <v>832</v>
      </c>
      <c r="F162" s="23" t="s">
        <v>1004</v>
      </c>
      <c r="G162" s="23" t="s">
        <v>393</v>
      </c>
      <c r="H162" s="26">
        <v>2409000</v>
      </c>
      <c r="I162" s="39">
        <f t="shared" si="2"/>
        <v>39170.731707317071</v>
      </c>
      <c r="J162" s="23" t="s">
        <v>1009</v>
      </c>
    </row>
    <row r="163" spans="1:10" s="25" customFormat="1" ht="45" x14ac:dyDescent="0.25">
      <c r="A163" s="23">
        <v>162</v>
      </c>
      <c r="B163" s="24" t="s">
        <v>964</v>
      </c>
      <c r="C163" s="23" t="s">
        <v>965</v>
      </c>
      <c r="D163" s="23" t="s">
        <v>1</v>
      </c>
      <c r="E163" s="23" t="s">
        <v>919</v>
      </c>
      <c r="F163" s="23" t="s">
        <v>977</v>
      </c>
      <c r="G163" s="23" t="s">
        <v>213</v>
      </c>
      <c r="H163" s="26">
        <v>1193500</v>
      </c>
      <c r="I163" s="39">
        <f t="shared" si="2"/>
        <v>19406.504065040652</v>
      </c>
      <c r="J163" s="23" t="s">
        <v>986</v>
      </c>
    </row>
    <row r="164" spans="1:10" s="25" customFormat="1" ht="45" x14ac:dyDescent="0.25">
      <c r="A164" s="23">
        <v>163</v>
      </c>
      <c r="B164" s="24" t="s">
        <v>78</v>
      </c>
      <c r="C164" s="23" t="s">
        <v>966</v>
      </c>
      <c r="D164" s="23" t="s">
        <v>8</v>
      </c>
      <c r="E164" s="23" t="s">
        <v>836</v>
      </c>
      <c r="F164" s="23" t="s">
        <v>978</v>
      </c>
      <c r="G164" s="23" t="s">
        <v>982</v>
      </c>
      <c r="H164" s="26">
        <v>468674</v>
      </c>
      <c r="I164" s="39">
        <f t="shared" si="2"/>
        <v>7620.7154471544718</v>
      </c>
      <c r="J164" s="23" t="s">
        <v>986</v>
      </c>
    </row>
    <row r="165" spans="1:10" s="25" customFormat="1" ht="45" x14ac:dyDescent="0.25">
      <c r="A165" s="23">
        <v>164</v>
      </c>
      <c r="B165" s="24" t="s">
        <v>552</v>
      </c>
      <c r="C165" s="23" t="s">
        <v>967</v>
      </c>
      <c r="D165" s="23" t="s">
        <v>1</v>
      </c>
      <c r="E165" s="23" t="s">
        <v>974</v>
      </c>
      <c r="F165" s="23" t="s">
        <v>979</v>
      </c>
      <c r="G165" s="23" t="s">
        <v>197</v>
      </c>
      <c r="H165" s="26">
        <v>944000</v>
      </c>
      <c r="I165" s="39">
        <f t="shared" si="2"/>
        <v>15349.59349593496</v>
      </c>
      <c r="J165" s="23" t="s">
        <v>986</v>
      </c>
    </row>
    <row r="166" spans="1:10" s="25" customFormat="1" ht="45" x14ac:dyDescent="0.25">
      <c r="A166" s="23">
        <v>165</v>
      </c>
      <c r="B166" s="24" t="s">
        <v>130</v>
      </c>
      <c r="C166" s="23" t="s">
        <v>968</v>
      </c>
      <c r="D166" s="23" t="s">
        <v>1</v>
      </c>
      <c r="E166" s="23" t="s">
        <v>975</v>
      </c>
      <c r="F166" s="23" t="s">
        <v>243</v>
      </c>
      <c r="G166" s="23" t="s">
        <v>756</v>
      </c>
      <c r="H166" s="26">
        <v>118000</v>
      </c>
      <c r="I166" s="39">
        <f t="shared" si="2"/>
        <v>1918.69918699187</v>
      </c>
      <c r="J166" s="23" t="s">
        <v>987</v>
      </c>
    </row>
    <row r="167" spans="1:10" s="25" customFormat="1" ht="45" x14ac:dyDescent="0.25">
      <c r="A167" s="23">
        <v>166</v>
      </c>
      <c r="B167" s="24" t="s">
        <v>412</v>
      </c>
      <c r="C167" s="23" t="s">
        <v>969</v>
      </c>
      <c r="D167" s="23" t="s">
        <v>1</v>
      </c>
      <c r="E167" s="23" t="s">
        <v>976</v>
      </c>
      <c r="F167" s="23" t="s">
        <v>980</v>
      </c>
      <c r="G167" s="23" t="s">
        <v>983</v>
      </c>
      <c r="H167" s="26">
        <v>224200</v>
      </c>
      <c r="I167" s="39">
        <f t="shared" si="2"/>
        <v>3645.5284552845528</v>
      </c>
      <c r="J167" s="23" t="s">
        <v>974</v>
      </c>
    </row>
    <row r="168" spans="1:10" s="25" customFormat="1" ht="45" x14ac:dyDescent="0.25">
      <c r="A168" s="23">
        <v>167</v>
      </c>
      <c r="B168" s="24" t="s">
        <v>301</v>
      </c>
      <c r="C168" s="23" t="s">
        <v>970</v>
      </c>
      <c r="D168" s="23" t="s">
        <v>1</v>
      </c>
      <c r="E168" s="23" t="s">
        <v>912</v>
      </c>
      <c r="F168" s="23" t="s">
        <v>981</v>
      </c>
      <c r="G168" s="23" t="s">
        <v>984</v>
      </c>
      <c r="H168" s="26">
        <v>253700</v>
      </c>
      <c r="I168" s="39">
        <f t="shared" si="2"/>
        <v>4125.2032520325201</v>
      </c>
      <c r="J168" s="23" t="s">
        <v>974</v>
      </c>
    </row>
    <row r="169" spans="1:10" s="25" customFormat="1" ht="60" x14ac:dyDescent="0.25">
      <c r="A169" s="23">
        <v>168</v>
      </c>
      <c r="B169" s="24" t="s">
        <v>963</v>
      </c>
      <c r="C169" s="23" t="s">
        <v>971</v>
      </c>
      <c r="D169" s="23" t="s">
        <v>99</v>
      </c>
      <c r="E169" s="23" t="s">
        <v>871</v>
      </c>
      <c r="F169" s="23" t="s">
        <v>209</v>
      </c>
      <c r="G169" s="23" t="s">
        <v>985</v>
      </c>
      <c r="H169" s="26">
        <v>2354302</v>
      </c>
      <c r="I169" s="39">
        <f t="shared" si="2"/>
        <v>38281.333333333336</v>
      </c>
      <c r="J169" s="23" t="s">
        <v>974</v>
      </c>
    </row>
    <row r="170" spans="1:10" s="25" customFormat="1" ht="30" x14ac:dyDescent="0.25">
      <c r="A170" s="23">
        <v>169</v>
      </c>
      <c r="B170" s="24" t="s">
        <v>962</v>
      </c>
      <c r="C170" s="23" t="s">
        <v>972</v>
      </c>
      <c r="D170" s="23" t="s">
        <v>1</v>
      </c>
      <c r="E170" s="23" t="s">
        <v>935</v>
      </c>
      <c r="F170" s="23" t="s">
        <v>217</v>
      </c>
      <c r="G170" s="23" t="s">
        <v>729</v>
      </c>
      <c r="H170" s="26">
        <v>70800</v>
      </c>
      <c r="I170" s="39">
        <f t="shared" si="2"/>
        <v>1151.219512195122</v>
      </c>
      <c r="J170" s="23" t="s">
        <v>975</v>
      </c>
    </row>
    <row r="171" spans="1:10" s="25" customFormat="1" ht="45" x14ac:dyDescent="0.25">
      <c r="A171" s="23">
        <v>170</v>
      </c>
      <c r="B171" s="24" t="s">
        <v>412</v>
      </c>
      <c r="C171" s="23" t="s">
        <v>973</v>
      </c>
      <c r="D171" s="23" t="s">
        <v>1</v>
      </c>
      <c r="E171" s="23" t="s">
        <v>960</v>
      </c>
      <c r="F171" s="23" t="s">
        <v>415</v>
      </c>
      <c r="G171" s="23" t="s">
        <v>234</v>
      </c>
      <c r="H171" s="26">
        <v>3540000</v>
      </c>
      <c r="I171" s="39">
        <f t="shared" si="2"/>
        <v>57560.975609756097</v>
      </c>
      <c r="J171" s="23" t="s">
        <v>956</v>
      </c>
    </row>
    <row r="172" spans="1:10" s="25" customFormat="1" ht="30" x14ac:dyDescent="0.25">
      <c r="A172" s="23">
        <v>171</v>
      </c>
      <c r="B172" s="24" t="s">
        <v>937</v>
      </c>
      <c r="C172" s="23" t="s">
        <v>938</v>
      </c>
      <c r="D172" s="23" t="s">
        <v>8</v>
      </c>
      <c r="E172" s="23" t="s">
        <v>919</v>
      </c>
      <c r="F172" s="23" t="s">
        <v>961</v>
      </c>
      <c r="G172" s="23" t="s">
        <v>549</v>
      </c>
      <c r="H172" s="26">
        <v>26250</v>
      </c>
      <c r="I172" s="39">
        <f t="shared" si="2"/>
        <v>426.82926829268291</v>
      </c>
      <c r="J172" s="23" t="s">
        <v>956</v>
      </c>
    </row>
    <row r="173" spans="1:10" s="25" customFormat="1" ht="45" x14ac:dyDescent="0.25">
      <c r="A173" s="23">
        <v>172</v>
      </c>
      <c r="B173" s="24" t="s">
        <v>937</v>
      </c>
      <c r="C173" s="23" t="s">
        <v>938</v>
      </c>
      <c r="D173" s="23" t="s">
        <v>8</v>
      </c>
      <c r="E173" s="23" t="s">
        <v>919</v>
      </c>
      <c r="F173" s="23" t="s">
        <v>944</v>
      </c>
      <c r="G173" s="23" t="s">
        <v>950</v>
      </c>
      <c r="H173" s="26">
        <v>660159</v>
      </c>
      <c r="I173" s="39">
        <f t="shared" si="2"/>
        <v>10734.292682926829</v>
      </c>
      <c r="J173" s="23" t="s">
        <v>956</v>
      </c>
    </row>
    <row r="174" spans="1:10" s="25" customFormat="1" ht="30" x14ac:dyDescent="0.25">
      <c r="A174" s="23">
        <v>173</v>
      </c>
      <c r="B174" s="24" t="s">
        <v>937</v>
      </c>
      <c r="C174" s="23" t="s">
        <v>938</v>
      </c>
      <c r="D174" s="23" t="s">
        <v>8</v>
      </c>
      <c r="E174" s="23" t="s">
        <v>919</v>
      </c>
      <c r="F174" s="23" t="s">
        <v>945</v>
      </c>
      <c r="G174" s="23" t="s">
        <v>951</v>
      </c>
      <c r="H174" s="26">
        <v>762604</v>
      </c>
      <c r="I174" s="39">
        <f t="shared" si="2"/>
        <v>12400.065040650406</v>
      </c>
      <c r="J174" s="23" t="s">
        <v>956</v>
      </c>
    </row>
    <row r="175" spans="1:10" s="25" customFormat="1" ht="30" x14ac:dyDescent="0.25">
      <c r="A175" s="23">
        <v>174</v>
      </c>
      <c r="B175" s="24" t="s">
        <v>937</v>
      </c>
      <c r="C175" s="23" t="s">
        <v>938</v>
      </c>
      <c r="D175" s="23" t="s">
        <v>8</v>
      </c>
      <c r="E175" s="23" t="s">
        <v>919</v>
      </c>
      <c r="F175" s="23" t="s">
        <v>945</v>
      </c>
      <c r="G175" s="23" t="s">
        <v>952</v>
      </c>
      <c r="H175" s="26">
        <v>671055</v>
      </c>
      <c r="I175" s="39">
        <f t="shared" si="2"/>
        <v>10911.463414634147</v>
      </c>
      <c r="J175" s="23" t="s">
        <v>956</v>
      </c>
    </row>
    <row r="176" spans="1:10" s="25" customFormat="1" ht="30" x14ac:dyDescent="0.25">
      <c r="A176" s="23">
        <v>175</v>
      </c>
      <c r="B176" s="24" t="s">
        <v>937</v>
      </c>
      <c r="C176" s="23" t="s">
        <v>938</v>
      </c>
      <c r="D176" s="23" t="s">
        <v>8</v>
      </c>
      <c r="E176" s="23" t="s">
        <v>919</v>
      </c>
      <c r="F176" s="23" t="s">
        <v>945</v>
      </c>
      <c r="G176" s="23" t="s">
        <v>953</v>
      </c>
      <c r="H176" s="26">
        <v>797940</v>
      </c>
      <c r="I176" s="39">
        <f t="shared" si="2"/>
        <v>12974.634146341463</v>
      </c>
      <c r="J176" s="23" t="s">
        <v>956</v>
      </c>
    </row>
    <row r="177" spans="1:10" s="25" customFormat="1" ht="45" x14ac:dyDescent="0.25">
      <c r="A177" s="23">
        <v>176</v>
      </c>
      <c r="B177" s="24" t="s">
        <v>937</v>
      </c>
      <c r="C177" s="23" t="s">
        <v>938</v>
      </c>
      <c r="D177" s="23" t="s">
        <v>8</v>
      </c>
      <c r="E177" s="23" t="s">
        <v>919</v>
      </c>
      <c r="F177" s="23" t="s">
        <v>946</v>
      </c>
      <c r="G177" s="23" t="s">
        <v>954</v>
      </c>
      <c r="H177" s="26">
        <v>618751</v>
      </c>
      <c r="I177" s="39">
        <f t="shared" si="2"/>
        <v>10060.991869918698</v>
      </c>
      <c r="J177" s="23" t="s">
        <v>956</v>
      </c>
    </row>
    <row r="178" spans="1:10" s="25" customFormat="1" ht="75" x14ac:dyDescent="0.25">
      <c r="A178" s="23">
        <v>177</v>
      </c>
      <c r="B178" s="24" t="s">
        <v>184</v>
      </c>
      <c r="C178" s="23" t="s">
        <v>939</v>
      </c>
      <c r="D178" s="23" t="s">
        <v>99</v>
      </c>
      <c r="E178" s="23" t="s">
        <v>943</v>
      </c>
      <c r="F178" s="23" t="s">
        <v>209</v>
      </c>
      <c r="G178" s="23" t="s">
        <v>213</v>
      </c>
      <c r="H178" s="26">
        <v>1333449</v>
      </c>
      <c r="I178" s="39">
        <f t="shared" si="2"/>
        <v>21682.09756097561</v>
      </c>
      <c r="J178" s="23" t="s">
        <v>957</v>
      </c>
    </row>
    <row r="179" spans="1:10" s="25" customFormat="1" ht="60" x14ac:dyDescent="0.25">
      <c r="A179" s="23">
        <v>178</v>
      </c>
      <c r="B179" s="24" t="s">
        <v>469</v>
      </c>
      <c r="C179" s="23" t="s">
        <v>940</v>
      </c>
      <c r="D179" s="23" t="s">
        <v>1</v>
      </c>
      <c r="E179" s="23" t="s">
        <v>935</v>
      </c>
      <c r="F179" s="23" t="s">
        <v>947</v>
      </c>
      <c r="G179" s="23" t="s">
        <v>955</v>
      </c>
      <c r="H179" s="26">
        <v>944000</v>
      </c>
      <c r="I179" s="39">
        <f t="shared" si="2"/>
        <v>15349.59349593496</v>
      </c>
      <c r="J179" s="23" t="s">
        <v>958</v>
      </c>
    </row>
    <row r="180" spans="1:10" s="25" customFormat="1" ht="60" x14ac:dyDescent="0.25">
      <c r="A180" s="23">
        <v>179</v>
      </c>
      <c r="B180" s="24" t="s">
        <v>469</v>
      </c>
      <c r="C180" s="23" t="s">
        <v>940</v>
      </c>
      <c r="D180" s="23" t="s">
        <v>1</v>
      </c>
      <c r="E180" s="23" t="s">
        <v>935</v>
      </c>
      <c r="F180" s="23" t="s">
        <v>948</v>
      </c>
      <c r="G180" s="23" t="s">
        <v>955</v>
      </c>
      <c r="H180" s="26">
        <v>5015000</v>
      </c>
      <c r="I180" s="39">
        <f t="shared" si="2"/>
        <v>81544.715447154478</v>
      </c>
      <c r="J180" s="23" t="s">
        <v>958</v>
      </c>
    </row>
    <row r="181" spans="1:10" s="25" customFormat="1" ht="30" x14ac:dyDescent="0.25">
      <c r="A181" s="23">
        <v>180</v>
      </c>
      <c r="B181" s="24" t="s">
        <v>794</v>
      </c>
      <c r="C181" s="23" t="s">
        <v>941</v>
      </c>
      <c r="D181" s="23" t="s">
        <v>8</v>
      </c>
      <c r="E181" s="23" t="s">
        <v>834</v>
      </c>
      <c r="F181" s="23" t="s">
        <v>949</v>
      </c>
      <c r="G181" s="23" t="s">
        <v>729</v>
      </c>
      <c r="H181" s="26">
        <v>67260</v>
      </c>
      <c r="I181" s="39">
        <f t="shared" si="2"/>
        <v>1093.6585365853659</v>
      </c>
      <c r="J181" s="23" t="s">
        <v>959</v>
      </c>
    </row>
    <row r="182" spans="1:10" s="25" customFormat="1" ht="45" x14ac:dyDescent="0.25">
      <c r="A182" s="23">
        <v>181</v>
      </c>
      <c r="B182" s="24" t="s">
        <v>936</v>
      </c>
      <c r="C182" s="23" t="s">
        <v>942</v>
      </c>
      <c r="D182" s="23" t="s">
        <v>1</v>
      </c>
      <c r="E182" s="23" t="s">
        <v>431</v>
      </c>
      <c r="F182" s="23" t="s">
        <v>3</v>
      </c>
      <c r="G182" s="23" t="s">
        <v>783</v>
      </c>
      <c r="H182" s="26">
        <v>290040</v>
      </c>
      <c r="I182" s="39">
        <f t="shared" si="2"/>
        <v>4716.0975609756097</v>
      </c>
      <c r="J182" s="23" t="s">
        <v>960</v>
      </c>
    </row>
    <row r="183" spans="1:10" s="25" customFormat="1" ht="45" x14ac:dyDescent="0.25">
      <c r="A183" s="23">
        <v>182</v>
      </c>
      <c r="B183" s="24" t="s">
        <v>174</v>
      </c>
      <c r="C183" s="23" t="s">
        <v>913</v>
      </c>
      <c r="D183" s="23" t="s">
        <v>99</v>
      </c>
      <c r="E183" s="23" t="s">
        <v>919</v>
      </c>
      <c r="F183" s="23" t="s">
        <v>812</v>
      </c>
      <c r="G183" s="23" t="s">
        <v>928</v>
      </c>
      <c r="H183" s="26">
        <v>2218400</v>
      </c>
      <c r="I183" s="39">
        <f t="shared" si="2"/>
        <v>36071.544715447155</v>
      </c>
      <c r="J183" s="23" t="s">
        <v>934</v>
      </c>
    </row>
    <row r="184" spans="1:10" s="25" customFormat="1" ht="75" x14ac:dyDescent="0.25">
      <c r="A184" s="23">
        <v>183</v>
      </c>
      <c r="B184" s="24" t="s">
        <v>476</v>
      </c>
      <c r="C184" s="23" t="s">
        <v>914</v>
      </c>
      <c r="D184" s="23" t="s">
        <v>1</v>
      </c>
      <c r="E184" s="23" t="s">
        <v>850</v>
      </c>
      <c r="F184" s="23" t="s">
        <v>921</v>
      </c>
      <c r="G184" s="23" t="s">
        <v>929</v>
      </c>
      <c r="H184" s="26">
        <v>12000000</v>
      </c>
      <c r="I184" s="39">
        <f t="shared" si="2"/>
        <v>195121.95121951221</v>
      </c>
      <c r="J184" s="23" t="s">
        <v>934</v>
      </c>
    </row>
    <row r="185" spans="1:10" s="25" customFormat="1" ht="30" x14ac:dyDescent="0.25">
      <c r="A185" s="23">
        <v>184</v>
      </c>
      <c r="B185" s="24" t="s">
        <v>476</v>
      </c>
      <c r="C185" s="23" t="s">
        <v>915</v>
      </c>
      <c r="D185" s="23" t="s">
        <v>1</v>
      </c>
      <c r="E185" s="23" t="s">
        <v>806</v>
      </c>
      <c r="F185" s="23" t="s">
        <v>922</v>
      </c>
      <c r="G185" s="23" t="s">
        <v>930</v>
      </c>
      <c r="H185" s="26">
        <v>369000</v>
      </c>
      <c r="I185" s="39">
        <f t="shared" si="2"/>
        <v>6000</v>
      </c>
      <c r="J185" s="23" t="s">
        <v>934</v>
      </c>
    </row>
    <row r="186" spans="1:10" s="25" customFormat="1" ht="45" x14ac:dyDescent="0.25">
      <c r="A186" s="23">
        <v>185</v>
      </c>
      <c r="B186" s="24" t="s">
        <v>476</v>
      </c>
      <c r="C186" s="23" t="s">
        <v>916</v>
      </c>
      <c r="D186" s="23" t="s">
        <v>1</v>
      </c>
      <c r="E186" s="23" t="s">
        <v>789</v>
      </c>
      <c r="F186" s="23" t="s">
        <v>923</v>
      </c>
      <c r="G186" s="23" t="s">
        <v>931</v>
      </c>
      <c r="H186" s="26">
        <v>11983490</v>
      </c>
      <c r="I186" s="39">
        <f t="shared" si="2"/>
        <v>194853.49593495936</v>
      </c>
      <c r="J186" s="23" t="s">
        <v>934</v>
      </c>
    </row>
    <row r="187" spans="1:10" s="25" customFormat="1" ht="30" x14ac:dyDescent="0.25">
      <c r="A187" s="23">
        <v>186</v>
      </c>
      <c r="B187" s="24" t="s">
        <v>184</v>
      </c>
      <c r="C187" s="23" t="s">
        <v>917</v>
      </c>
      <c r="D187" s="23" t="s">
        <v>1</v>
      </c>
      <c r="E187" s="23" t="s">
        <v>903</v>
      </c>
      <c r="F187" s="23" t="s">
        <v>924</v>
      </c>
      <c r="G187" s="23" t="s">
        <v>932</v>
      </c>
      <c r="H187" s="26">
        <v>358900</v>
      </c>
      <c r="I187" s="39">
        <f t="shared" si="2"/>
        <v>5835.7723577235774</v>
      </c>
      <c r="J187" s="23" t="s">
        <v>934</v>
      </c>
    </row>
    <row r="188" spans="1:10" s="25" customFormat="1" ht="75" x14ac:dyDescent="0.25">
      <c r="A188" s="23">
        <v>187</v>
      </c>
      <c r="B188" s="24" t="s">
        <v>169</v>
      </c>
      <c r="C188" s="23" t="s">
        <v>918</v>
      </c>
      <c r="D188" s="23" t="s">
        <v>99</v>
      </c>
      <c r="E188" s="23" t="s">
        <v>920</v>
      </c>
      <c r="F188" s="23" t="s">
        <v>221</v>
      </c>
      <c r="G188" s="23" t="s">
        <v>933</v>
      </c>
      <c r="H188" s="26">
        <v>2183903</v>
      </c>
      <c r="I188" s="39">
        <f t="shared" si="2"/>
        <v>35510.617886178865</v>
      </c>
      <c r="J188" s="23" t="s">
        <v>935</v>
      </c>
    </row>
    <row r="189" spans="1:10" s="25" customFormat="1" ht="60" x14ac:dyDescent="0.25">
      <c r="A189" s="23">
        <v>188</v>
      </c>
      <c r="B189" s="24" t="s">
        <v>469</v>
      </c>
      <c r="C189" s="23" t="s">
        <v>877</v>
      </c>
      <c r="D189" s="23" t="s">
        <v>8</v>
      </c>
      <c r="E189" s="23" t="s">
        <v>790</v>
      </c>
      <c r="F189" s="23" t="s">
        <v>925</v>
      </c>
      <c r="G189" s="23" t="s">
        <v>892</v>
      </c>
      <c r="H189" s="26">
        <v>462896</v>
      </c>
      <c r="I189" s="39">
        <f t="shared" si="2"/>
        <v>7526.7642276422766</v>
      </c>
      <c r="J189" s="23" t="s">
        <v>912</v>
      </c>
    </row>
    <row r="190" spans="1:10" s="25" customFormat="1" ht="60" x14ac:dyDescent="0.25">
      <c r="A190" s="23">
        <v>189</v>
      </c>
      <c r="B190" s="24" t="s">
        <v>469</v>
      </c>
      <c r="C190" s="23" t="s">
        <v>877</v>
      </c>
      <c r="D190" s="23" t="s">
        <v>8</v>
      </c>
      <c r="E190" s="23" t="s">
        <v>790</v>
      </c>
      <c r="F190" s="23" t="s">
        <v>310</v>
      </c>
      <c r="G190" s="23" t="s">
        <v>892</v>
      </c>
      <c r="H190" s="26">
        <v>5466769</v>
      </c>
      <c r="I190" s="39">
        <f t="shared" si="2"/>
        <v>88890.552845528451</v>
      </c>
      <c r="J190" s="23" t="s">
        <v>912</v>
      </c>
    </row>
    <row r="191" spans="1:10" s="25" customFormat="1" ht="60" x14ac:dyDescent="0.25">
      <c r="A191" s="23">
        <v>190</v>
      </c>
      <c r="B191" s="24" t="s">
        <v>469</v>
      </c>
      <c r="C191" s="23" t="s">
        <v>877</v>
      </c>
      <c r="D191" s="23" t="s">
        <v>8</v>
      </c>
      <c r="E191" s="23" t="s">
        <v>790</v>
      </c>
      <c r="F191" s="23" t="s">
        <v>926</v>
      </c>
      <c r="G191" s="23" t="s">
        <v>892</v>
      </c>
      <c r="H191" s="26">
        <v>3596544</v>
      </c>
      <c r="I191" s="39">
        <f t="shared" si="2"/>
        <v>58480.390243902439</v>
      </c>
      <c r="J191" s="23" t="s">
        <v>912</v>
      </c>
    </row>
    <row r="192" spans="1:10" s="25" customFormat="1" ht="60" x14ac:dyDescent="0.25">
      <c r="A192" s="23">
        <v>191</v>
      </c>
      <c r="B192" s="24" t="s">
        <v>469</v>
      </c>
      <c r="C192" s="23" t="s">
        <v>877</v>
      </c>
      <c r="D192" s="23" t="s">
        <v>8</v>
      </c>
      <c r="E192" s="23" t="s">
        <v>790</v>
      </c>
      <c r="F192" s="23" t="s">
        <v>927</v>
      </c>
      <c r="G192" s="23" t="s">
        <v>892</v>
      </c>
      <c r="H192" s="26">
        <v>400716</v>
      </c>
      <c r="I192" s="39">
        <f t="shared" si="2"/>
        <v>6515.707317073171</v>
      </c>
      <c r="J192" s="23" t="s">
        <v>912</v>
      </c>
    </row>
    <row r="193" spans="1:10" s="25" customFormat="1" ht="60" x14ac:dyDescent="0.25">
      <c r="A193" s="23">
        <v>192</v>
      </c>
      <c r="B193" s="24" t="s">
        <v>469</v>
      </c>
      <c r="C193" s="23" t="s">
        <v>877</v>
      </c>
      <c r="D193" s="23" t="s">
        <v>8</v>
      </c>
      <c r="E193" s="23" t="s">
        <v>790</v>
      </c>
      <c r="F193" s="23" t="s">
        <v>904</v>
      </c>
      <c r="G193" s="23" t="s">
        <v>892</v>
      </c>
      <c r="H193" s="26">
        <v>18906381</v>
      </c>
      <c r="I193" s="39">
        <f t="shared" si="2"/>
        <v>307420.8292682927</v>
      </c>
      <c r="J193" s="23" t="s">
        <v>912</v>
      </c>
    </row>
    <row r="194" spans="1:10" s="25" customFormat="1" ht="60" x14ac:dyDescent="0.25">
      <c r="A194" s="23">
        <v>193</v>
      </c>
      <c r="B194" s="24" t="s">
        <v>469</v>
      </c>
      <c r="C194" s="23" t="s">
        <v>877</v>
      </c>
      <c r="D194" s="23" t="s">
        <v>8</v>
      </c>
      <c r="E194" s="23" t="s">
        <v>790</v>
      </c>
      <c r="F194" s="23" t="s">
        <v>327</v>
      </c>
      <c r="G194" s="23" t="s">
        <v>892</v>
      </c>
      <c r="H194" s="26">
        <v>15981475</v>
      </c>
      <c r="I194" s="39">
        <f t="shared" si="2"/>
        <v>259861.38211382114</v>
      </c>
      <c r="J194" s="23" t="s">
        <v>912</v>
      </c>
    </row>
    <row r="195" spans="1:10" s="25" customFormat="1" ht="60" x14ac:dyDescent="0.25">
      <c r="A195" s="23">
        <v>194</v>
      </c>
      <c r="B195" s="24" t="s">
        <v>469</v>
      </c>
      <c r="C195" s="23" t="s">
        <v>877</v>
      </c>
      <c r="D195" s="23" t="s">
        <v>8</v>
      </c>
      <c r="E195" s="23" t="s">
        <v>790</v>
      </c>
      <c r="F195" s="23" t="s">
        <v>905</v>
      </c>
      <c r="G195" s="23" t="s">
        <v>892</v>
      </c>
      <c r="H195" s="26">
        <v>2910298</v>
      </c>
      <c r="I195" s="39">
        <f t="shared" ref="I195:I258" si="3">H195/61.5</f>
        <v>47321.918699186994</v>
      </c>
      <c r="J195" s="23" t="s">
        <v>912</v>
      </c>
    </row>
    <row r="196" spans="1:10" s="25" customFormat="1" ht="60" x14ac:dyDescent="0.25">
      <c r="A196" s="23">
        <v>195</v>
      </c>
      <c r="B196" s="24" t="s">
        <v>469</v>
      </c>
      <c r="C196" s="23" t="s">
        <v>877</v>
      </c>
      <c r="D196" s="23" t="s">
        <v>8</v>
      </c>
      <c r="E196" s="23" t="s">
        <v>790</v>
      </c>
      <c r="F196" s="23" t="s">
        <v>906</v>
      </c>
      <c r="G196" s="23" t="s">
        <v>892</v>
      </c>
      <c r="H196" s="26">
        <v>6380008</v>
      </c>
      <c r="I196" s="39">
        <f t="shared" si="3"/>
        <v>103739.9674796748</v>
      </c>
      <c r="J196" s="23" t="s">
        <v>912</v>
      </c>
    </row>
    <row r="197" spans="1:10" s="25" customFormat="1" ht="60" x14ac:dyDescent="0.25">
      <c r="A197" s="23">
        <v>196</v>
      </c>
      <c r="B197" s="24" t="s">
        <v>469</v>
      </c>
      <c r="C197" s="23" t="s">
        <v>877</v>
      </c>
      <c r="D197" s="23" t="s">
        <v>8</v>
      </c>
      <c r="E197" s="23" t="s">
        <v>790</v>
      </c>
      <c r="F197" s="23" t="s">
        <v>907</v>
      </c>
      <c r="G197" s="23" t="s">
        <v>892</v>
      </c>
      <c r="H197" s="26">
        <v>1102399</v>
      </c>
      <c r="I197" s="39">
        <f t="shared" si="3"/>
        <v>17925.186991869919</v>
      </c>
      <c r="J197" s="23" t="s">
        <v>912</v>
      </c>
    </row>
    <row r="198" spans="1:10" s="25" customFormat="1" ht="60" x14ac:dyDescent="0.25">
      <c r="A198" s="23">
        <v>197</v>
      </c>
      <c r="B198" s="24" t="s">
        <v>469</v>
      </c>
      <c r="C198" s="23" t="s">
        <v>877</v>
      </c>
      <c r="D198" s="23" t="s">
        <v>8</v>
      </c>
      <c r="E198" s="23" t="s">
        <v>790</v>
      </c>
      <c r="F198" s="23" t="s">
        <v>34</v>
      </c>
      <c r="G198" s="23" t="s">
        <v>892</v>
      </c>
      <c r="H198" s="26">
        <v>124860902</v>
      </c>
      <c r="I198" s="39">
        <f t="shared" si="3"/>
        <v>2030258.569105691</v>
      </c>
      <c r="J198" s="23" t="s">
        <v>912</v>
      </c>
    </row>
    <row r="199" spans="1:10" s="25" customFormat="1" ht="60" x14ac:dyDescent="0.25">
      <c r="A199" s="23">
        <v>198</v>
      </c>
      <c r="B199" s="24" t="s">
        <v>469</v>
      </c>
      <c r="C199" s="23" t="s">
        <v>877</v>
      </c>
      <c r="D199" s="23" t="s">
        <v>8</v>
      </c>
      <c r="E199" s="23" t="s">
        <v>790</v>
      </c>
      <c r="F199" s="23" t="s">
        <v>908</v>
      </c>
      <c r="G199" s="23" t="s">
        <v>892</v>
      </c>
      <c r="H199" s="26">
        <v>101662667</v>
      </c>
      <c r="I199" s="39">
        <f t="shared" si="3"/>
        <v>1653051.4959349593</v>
      </c>
      <c r="J199" s="23" t="s">
        <v>912</v>
      </c>
    </row>
    <row r="200" spans="1:10" s="25" customFormat="1" ht="60" x14ac:dyDescent="0.25">
      <c r="A200" s="23">
        <v>199</v>
      </c>
      <c r="B200" s="24" t="s">
        <v>469</v>
      </c>
      <c r="C200" s="23" t="s">
        <v>877</v>
      </c>
      <c r="D200" s="23" t="s">
        <v>8</v>
      </c>
      <c r="E200" s="23" t="s">
        <v>790</v>
      </c>
      <c r="F200" s="23" t="s">
        <v>909</v>
      </c>
      <c r="G200" s="23" t="s">
        <v>892</v>
      </c>
      <c r="H200" s="26">
        <v>1204071</v>
      </c>
      <c r="I200" s="39">
        <f t="shared" si="3"/>
        <v>19578.390243902439</v>
      </c>
      <c r="J200" s="23" t="s">
        <v>912</v>
      </c>
    </row>
    <row r="201" spans="1:10" s="25" customFormat="1" ht="60" x14ac:dyDescent="0.25">
      <c r="A201" s="23">
        <v>200</v>
      </c>
      <c r="B201" s="24" t="s">
        <v>469</v>
      </c>
      <c r="C201" s="23" t="s">
        <v>877</v>
      </c>
      <c r="D201" s="23" t="s">
        <v>8</v>
      </c>
      <c r="E201" s="23" t="s">
        <v>790</v>
      </c>
      <c r="F201" s="23" t="s">
        <v>910</v>
      </c>
      <c r="G201" s="23" t="s">
        <v>892</v>
      </c>
      <c r="H201" s="26">
        <v>840810</v>
      </c>
      <c r="I201" s="39">
        <f t="shared" si="3"/>
        <v>13671.707317073171</v>
      </c>
      <c r="J201" s="23" t="s">
        <v>912</v>
      </c>
    </row>
    <row r="202" spans="1:10" s="25" customFormat="1" ht="60" x14ac:dyDescent="0.25">
      <c r="A202" s="23">
        <v>201</v>
      </c>
      <c r="B202" s="24" t="s">
        <v>469</v>
      </c>
      <c r="C202" s="23" t="s">
        <v>877</v>
      </c>
      <c r="D202" s="23" t="s">
        <v>8</v>
      </c>
      <c r="E202" s="23" t="s">
        <v>790</v>
      </c>
      <c r="F202" s="23" t="s">
        <v>911</v>
      </c>
      <c r="G202" s="23" t="s">
        <v>892</v>
      </c>
      <c r="H202" s="26">
        <v>9616865</v>
      </c>
      <c r="I202" s="39">
        <f t="shared" si="3"/>
        <v>156371.78861788617</v>
      </c>
      <c r="J202" s="23" t="s">
        <v>912</v>
      </c>
    </row>
    <row r="203" spans="1:10" s="25" customFormat="1" ht="60" x14ac:dyDescent="0.25">
      <c r="A203" s="23">
        <v>202</v>
      </c>
      <c r="B203" s="24" t="s">
        <v>469</v>
      </c>
      <c r="C203" s="23" t="s">
        <v>877</v>
      </c>
      <c r="D203" s="23" t="s">
        <v>8</v>
      </c>
      <c r="E203" s="23" t="s">
        <v>790</v>
      </c>
      <c r="F203" s="23" t="s">
        <v>36</v>
      </c>
      <c r="G203" s="23" t="s">
        <v>892</v>
      </c>
      <c r="H203" s="26">
        <v>5974236</v>
      </c>
      <c r="I203" s="39">
        <f t="shared" si="3"/>
        <v>97142.048780487807</v>
      </c>
      <c r="J203" s="23" t="s">
        <v>899</v>
      </c>
    </row>
    <row r="204" spans="1:10" s="25" customFormat="1" ht="30" x14ac:dyDescent="0.25">
      <c r="A204" s="23">
        <v>203</v>
      </c>
      <c r="B204" s="24" t="s">
        <v>876</v>
      </c>
      <c r="C204" s="23" t="s">
        <v>878</v>
      </c>
      <c r="D204" s="23" t="s">
        <v>1</v>
      </c>
      <c r="E204" s="23" t="s">
        <v>835</v>
      </c>
      <c r="F204" s="23" t="s">
        <v>123</v>
      </c>
      <c r="G204" s="23" t="s">
        <v>893</v>
      </c>
      <c r="H204" s="26">
        <v>2124000</v>
      </c>
      <c r="I204" s="39">
        <f t="shared" si="3"/>
        <v>34536.585365853658</v>
      </c>
      <c r="J204" s="23" t="s">
        <v>900</v>
      </c>
    </row>
    <row r="205" spans="1:10" s="25" customFormat="1" ht="45" x14ac:dyDescent="0.25">
      <c r="A205" s="23">
        <v>204</v>
      </c>
      <c r="B205" s="24" t="s">
        <v>50</v>
      </c>
      <c r="C205" s="23" t="s">
        <v>879</v>
      </c>
      <c r="D205" s="23" t="s">
        <v>1</v>
      </c>
      <c r="E205" s="23" t="s">
        <v>540</v>
      </c>
      <c r="F205" s="23" t="s">
        <v>886</v>
      </c>
      <c r="G205" s="23" t="s">
        <v>894</v>
      </c>
      <c r="H205" s="26">
        <v>2800000</v>
      </c>
      <c r="I205" s="39">
        <f t="shared" si="3"/>
        <v>45528.455284552845</v>
      </c>
      <c r="J205" s="23" t="s">
        <v>901</v>
      </c>
    </row>
    <row r="206" spans="1:10" s="25" customFormat="1" ht="45" x14ac:dyDescent="0.25">
      <c r="A206" s="23">
        <v>205</v>
      </c>
      <c r="B206" s="24" t="s">
        <v>335</v>
      </c>
      <c r="C206" s="23" t="s">
        <v>880</v>
      </c>
      <c r="D206" s="23" t="s">
        <v>1</v>
      </c>
      <c r="E206" s="23" t="s">
        <v>832</v>
      </c>
      <c r="F206" s="23" t="s">
        <v>887</v>
      </c>
      <c r="G206" s="23" t="s">
        <v>173</v>
      </c>
      <c r="H206" s="26">
        <v>214800</v>
      </c>
      <c r="I206" s="39">
        <f t="shared" si="3"/>
        <v>3492.6829268292681</v>
      </c>
      <c r="J206" s="23" t="s">
        <v>902</v>
      </c>
    </row>
    <row r="207" spans="1:10" s="25" customFormat="1" ht="45" x14ac:dyDescent="0.25">
      <c r="A207" s="23">
        <v>206</v>
      </c>
      <c r="B207" s="24" t="s">
        <v>875</v>
      </c>
      <c r="C207" s="23" t="s">
        <v>881</v>
      </c>
      <c r="D207" s="23" t="s">
        <v>1</v>
      </c>
      <c r="E207" s="23" t="s">
        <v>849</v>
      </c>
      <c r="F207" s="23" t="s">
        <v>888</v>
      </c>
      <c r="G207" s="23" t="s">
        <v>895</v>
      </c>
      <c r="H207" s="26">
        <v>76175</v>
      </c>
      <c r="I207" s="39">
        <f t="shared" si="3"/>
        <v>1238.6178861788617</v>
      </c>
      <c r="J207" s="23" t="s">
        <v>902</v>
      </c>
    </row>
    <row r="208" spans="1:10" s="25" customFormat="1" ht="45" x14ac:dyDescent="0.25">
      <c r="A208" s="23">
        <v>207</v>
      </c>
      <c r="B208" s="24" t="s">
        <v>875</v>
      </c>
      <c r="C208" s="23" t="s">
        <v>881</v>
      </c>
      <c r="D208" s="23" t="s">
        <v>1</v>
      </c>
      <c r="E208" s="23" t="s">
        <v>849</v>
      </c>
      <c r="F208" s="23" t="s">
        <v>889</v>
      </c>
      <c r="G208" s="23" t="s">
        <v>895</v>
      </c>
      <c r="H208" s="26">
        <v>107600</v>
      </c>
      <c r="I208" s="39">
        <f t="shared" si="3"/>
        <v>1749.5934959349593</v>
      </c>
      <c r="J208" s="23" t="s">
        <v>902</v>
      </c>
    </row>
    <row r="209" spans="1:10" s="25" customFormat="1" ht="45" x14ac:dyDescent="0.25">
      <c r="A209" s="23">
        <v>208</v>
      </c>
      <c r="B209" s="24" t="s">
        <v>875</v>
      </c>
      <c r="C209" s="23" t="s">
        <v>881</v>
      </c>
      <c r="D209" s="23" t="s">
        <v>1</v>
      </c>
      <c r="E209" s="23" t="s">
        <v>849</v>
      </c>
      <c r="F209" s="23" t="s">
        <v>890</v>
      </c>
      <c r="G209" s="23" t="s">
        <v>895</v>
      </c>
      <c r="H209" s="26">
        <v>102342</v>
      </c>
      <c r="I209" s="39">
        <f t="shared" si="3"/>
        <v>1664.0975609756097</v>
      </c>
      <c r="J209" s="23" t="s">
        <v>902</v>
      </c>
    </row>
    <row r="210" spans="1:10" s="25" customFormat="1" ht="75" x14ac:dyDescent="0.25">
      <c r="A210" s="23">
        <v>209</v>
      </c>
      <c r="B210" s="24" t="s">
        <v>174</v>
      </c>
      <c r="C210" s="23" t="s">
        <v>882</v>
      </c>
      <c r="D210" s="23" t="s">
        <v>99</v>
      </c>
      <c r="E210" s="23" t="s">
        <v>791</v>
      </c>
      <c r="F210" s="23" t="s">
        <v>891</v>
      </c>
      <c r="G210" s="23" t="s">
        <v>896</v>
      </c>
      <c r="H210" s="26">
        <v>841930</v>
      </c>
      <c r="I210" s="39">
        <f t="shared" si="3"/>
        <v>13689.918699186992</v>
      </c>
      <c r="J210" s="23" t="s">
        <v>903</v>
      </c>
    </row>
    <row r="211" spans="1:10" s="25" customFormat="1" ht="30" x14ac:dyDescent="0.25">
      <c r="A211" s="23">
        <v>210</v>
      </c>
      <c r="B211" s="24" t="s">
        <v>50</v>
      </c>
      <c r="C211" s="23" t="s">
        <v>883</v>
      </c>
      <c r="D211" s="23" t="s">
        <v>8</v>
      </c>
      <c r="E211" s="23" t="s">
        <v>885</v>
      </c>
      <c r="F211" s="23" t="s">
        <v>40</v>
      </c>
      <c r="G211" s="23" t="s">
        <v>897</v>
      </c>
      <c r="H211" s="26">
        <v>4288356</v>
      </c>
      <c r="I211" s="39">
        <f t="shared" si="3"/>
        <v>69729.365853658543</v>
      </c>
      <c r="J211" s="23" t="s">
        <v>903</v>
      </c>
    </row>
    <row r="212" spans="1:10" s="25" customFormat="1" ht="90" x14ac:dyDescent="0.25">
      <c r="A212" s="23">
        <v>211</v>
      </c>
      <c r="B212" s="24" t="s">
        <v>469</v>
      </c>
      <c r="C212" s="23" t="s">
        <v>884</v>
      </c>
      <c r="D212" s="23" t="s">
        <v>99</v>
      </c>
      <c r="E212" s="23" t="s">
        <v>832</v>
      </c>
      <c r="F212" s="23" t="s">
        <v>278</v>
      </c>
      <c r="G212" s="23" t="s">
        <v>898</v>
      </c>
      <c r="H212" s="26">
        <v>559438</v>
      </c>
      <c r="I212" s="39">
        <f t="shared" si="3"/>
        <v>9096.5528455284548</v>
      </c>
      <c r="J212" s="23" t="s">
        <v>871</v>
      </c>
    </row>
    <row r="213" spans="1:10" s="25" customFormat="1" ht="60" x14ac:dyDescent="0.25">
      <c r="A213" s="23">
        <v>212</v>
      </c>
      <c r="B213" s="24" t="s">
        <v>766</v>
      </c>
      <c r="C213" s="23" t="s">
        <v>852</v>
      </c>
      <c r="D213" s="23" t="s">
        <v>1</v>
      </c>
      <c r="E213" s="23" t="s">
        <v>247</v>
      </c>
      <c r="F213" s="23" t="s">
        <v>407</v>
      </c>
      <c r="G213" s="23" t="s">
        <v>866</v>
      </c>
      <c r="H213" s="26">
        <v>54000</v>
      </c>
      <c r="I213" s="39">
        <f t="shared" si="3"/>
        <v>878.04878048780483</v>
      </c>
      <c r="J213" s="23" t="s">
        <v>871</v>
      </c>
    </row>
    <row r="214" spans="1:10" s="25" customFormat="1" ht="30" x14ac:dyDescent="0.25">
      <c r="A214" s="23">
        <v>213</v>
      </c>
      <c r="B214" s="24" t="s">
        <v>163</v>
      </c>
      <c r="C214" s="23" t="s">
        <v>853</v>
      </c>
      <c r="D214" s="23" t="s">
        <v>8</v>
      </c>
      <c r="E214" s="23" t="s">
        <v>710</v>
      </c>
      <c r="F214" s="23" t="s">
        <v>289</v>
      </c>
      <c r="G214" s="23" t="s">
        <v>867</v>
      </c>
      <c r="H214" s="26">
        <v>393776</v>
      </c>
      <c r="I214" s="39">
        <f t="shared" si="3"/>
        <v>6402.8617886178863</v>
      </c>
      <c r="J214" s="23" t="s">
        <v>872</v>
      </c>
    </row>
    <row r="215" spans="1:10" s="25" customFormat="1" ht="30" x14ac:dyDescent="0.25">
      <c r="A215" s="23">
        <v>214</v>
      </c>
      <c r="B215" s="24" t="s">
        <v>669</v>
      </c>
      <c r="C215" s="23" t="s">
        <v>854</v>
      </c>
      <c r="D215" s="23" t="s">
        <v>99</v>
      </c>
      <c r="E215" s="23" t="s">
        <v>858</v>
      </c>
      <c r="F215" s="23" t="s">
        <v>812</v>
      </c>
      <c r="G215" s="23" t="s">
        <v>868</v>
      </c>
      <c r="H215" s="26">
        <v>878175</v>
      </c>
      <c r="I215" s="39">
        <f t="shared" si="3"/>
        <v>14279.268292682927</v>
      </c>
      <c r="J215" s="23" t="s">
        <v>873</v>
      </c>
    </row>
    <row r="216" spans="1:10" s="25" customFormat="1" ht="45" x14ac:dyDescent="0.25">
      <c r="A216" s="23">
        <v>215</v>
      </c>
      <c r="B216" s="24" t="s">
        <v>693</v>
      </c>
      <c r="C216" s="23" t="s">
        <v>719</v>
      </c>
      <c r="D216" s="23" t="s">
        <v>8</v>
      </c>
      <c r="E216" s="23" t="s">
        <v>70</v>
      </c>
      <c r="F216" s="23" t="s">
        <v>859</v>
      </c>
      <c r="G216" s="23" t="s">
        <v>728</v>
      </c>
      <c r="H216" s="26">
        <v>911102</v>
      </c>
      <c r="I216" s="39">
        <f t="shared" si="3"/>
        <v>14814.666666666666</v>
      </c>
      <c r="J216" s="23" t="s">
        <v>874</v>
      </c>
    </row>
    <row r="217" spans="1:10" s="25" customFormat="1" ht="60" x14ac:dyDescent="0.25">
      <c r="A217" s="23">
        <v>216</v>
      </c>
      <c r="B217" s="24" t="s">
        <v>97</v>
      </c>
      <c r="C217" s="23" t="s">
        <v>855</v>
      </c>
      <c r="D217" s="23" t="s">
        <v>1</v>
      </c>
      <c r="E217" s="23" t="s">
        <v>833</v>
      </c>
      <c r="F217" s="23" t="s">
        <v>860</v>
      </c>
      <c r="G217" s="23" t="s">
        <v>869</v>
      </c>
      <c r="H217" s="26">
        <v>699731</v>
      </c>
      <c r="I217" s="39">
        <f t="shared" si="3"/>
        <v>11377.739837398374</v>
      </c>
      <c r="J217" s="23" t="s">
        <v>874</v>
      </c>
    </row>
    <row r="218" spans="1:10" s="25" customFormat="1" ht="60" x14ac:dyDescent="0.25">
      <c r="A218" s="23">
        <v>217</v>
      </c>
      <c r="B218" s="24" t="s">
        <v>851</v>
      </c>
      <c r="C218" s="23" t="s">
        <v>855</v>
      </c>
      <c r="D218" s="23" t="s">
        <v>1</v>
      </c>
      <c r="E218" s="23" t="s">
        <v>836</v>
      </c>
      <c r="F218" s="23" t="s">
        <v>861</v>
      </c>
      <c r="G218" s="23" t="s">
        <v>870</v>
      </c>
      <c r="H218" s="26">
        <v>92510</v>
      </c>
      <c r="I218" s="39">
        <f t="shared" si="3"/>
        <v>1504.2276422764228</v>
      </c>
      <c r="J218" s="23" t="s">
        <v>874</v>
      </c>
    </row>
    <row r="219" spans="1:10" s="25" customFormat="1" ht="60" x14ac:dyDescent="0.25">
      <c r="A219" s="23">
        <v>218</v>
      </c>
      <c r="B219" s="24" t="s">
        <v>851</v>
      </c>
      <c r="C219" s="23" t="s">
        <v>856</v>
      </c>
      <c r="D219" s="23" t="s">
        <v>1</v>
      </c>
      <c r="E219" s="23" t="s">
        <v>836</v>
      </c>
      <c r="F219" s="23" t="s">
        <v>862</v>
      </c>
      <c r="G219" s="23" t="s">
        <v>870</v>
      </c>
      <c r="H219" s="26">
        <v>26448</v>
      </c>
      <c r="I219" s="39">
        <f t="shared" si="3"/>
        <v>430.04878048780489</v>
      </c>
      <c r="J219" s="23" t="s">
        <v>874</v>
      </c>
    </row>
    <row r="220" spans="1:10" s="25" customFormat="1" ht="60" x14ac:dyDescent="0.25">
      <c r="A220" s="23">
        <v>219</v>
      </c>
      <c r="B220" s="24" t="s">
        <v>851</v>
      </c>
      <c r="C220" s="23" t="s">
        <v>856</v>
      </c>
      <c r="D220" s="23" t="s">
        <v>1</v>
      </c>
      <c r="E220" s="23" t="s">
        <v>836</v>
      </c>
      <c r="F220" s="23" t="s">
        <v>863</v>
      </c>
      <c r="G220" s="23" t="s">
        <v>870</v>
      </c>
      <c r="H220" s="26">
        <v>57188</v>
      </c>
      <c r="I220" s="39">
        <f t="shared" si="3"/>
        <v>929.88617886178861</v>
      </c>
      <c r="J220" s="23" t="s">
        <v>874</v>
      </c>
    </row>
    <row r="221" spans="1:10" s="25" customFormat="1" ht="60" x14ac:dyDescent="0.25">
      <c r="A221" s="23">
        <v>220</v>
      </c>
      <c r="B221" s="24" t="s">
        <v>851</v>
      </c>
      <c r="C221" s="23" t="s">
        <v>857</v>
      </c>
      <c r="D221" s="23" t="s">
        <v>1</v>
      </c>
      <c r="E221" s="23" t="s">
        <v>836</v>
      </c>
      <c r="F221" s="23" t="s">
        <v>864</v>
      </c>
      <c r="G221" s="23" t="s">
        <v>870</v>
      </c>
      <c r="H221" s="26">
        <v>32480</v>
      </c>
      <c r="I221" s="39">
        <f t="shared" si="3"/>
        <v>528.130081300813</v>
      </c>
      <c r="J221" s="23" t="s">
        <v>874</v>
      </c>
    </row>
    <row r="222" spans="1:10" s="25" customFormat="1" ht="60" x14ac:dyDescent="0.25">
      <c r="A222" s="23">
        <v>221</v>
      </c>
      <c r="B222" s="24" t="s">
        <v>851</v>
      </c>
      <c r="C222" s="23" t="s">
        <v>857</v>
      </c>
      <c r="D222" s="23" t="s">
        <v>1</v>
      </c>
      <c r="E222" s="23" t="s">
        <v>836</v>
      </c>
      <c r="F222" s="23" t="s">
        <v>865</v>
      </c>
      <c r="G222" s="23" t="s">
        <v>870</v>
      </c>
      <c r="H222" s="26">
        <v>56180</v>
      </c>
      <c r="I222" s="39">
        <f t="shared" si="3"/>
        <v>913.4959349593496</v>
      </c>
      <c r="J222" s="23" t="s">
        <v>874</v>
      </c>
    </row>
    <row r="223" spans="1:10" s="25" customFormat="1" ht="60" x14ac:dyDescent="0.25">
      <c r="A223" s="23">
        <v>222</v>
      </c>
      <c r="B223" s="24" t="s">
        <v>169</v>
      </c>
      <c r="C223" s="23" t="s">
        <v>822</v>
      </c>
      <c r="D223" s="23" t="s">
        <v>1</v>
      </c>
      <c r="E223" s="23" t="s">
        <v>832</v>
      </c>
      <c r="F223" s="23" t="s">
        <v>123</v>
      </c>
      <c r="G223" s="23" t="s">
        <v>843</v>
      </c>
      <c r="H223" s="26">
        <v>546000</v>
      </c>
      <c r="I223" s="39">
        <f t="shared" si="3"/>
        <v>8878.0487804878048</v>
      </c>
      <c r="J223" s="23" t="s">
        <v>833</v>
      </c>
    </row>
    <row r="224" spans="1:10" s="25" customFormat="1" ht="30" x14ac:dyDescent="0.25">
      <c r="A224" s="23">
        <v>223</v>
      </c>
      <c r="B224" s="24" t="s">
        <v>6</v>
      </c>
      <c r="C224" s="23" t="s">
        <v>823</v>
      </c>
      <c r="D224" s="23" t="s">
        <v>1</v>
      </c>
      <c r="E224" s="23" t="s">
        <v>833</v>
      </c>
      <c r="F224" s="23" t="s">
        <v>837</v>
      </c>
      <c r="G224" s="23" t="s">
        <v>844</v>
      </c>
      <c r="H224" s="26">
        <v>11611</v>
      </c>
      <c r="I224" s="39">
        <f t="shared" si="3"/>
        <v>188.79674796747966</v>
      </c>
      <c r="J224" s="23" t="s">
        <v>833</v>
      </c>
    </row>
    <row r="225" spans="1:10" s="25" customFormat="1" ht="60" x14ac:dyDescent="0.25">
      <c r="A225" s="23">
        <v>224</v>
      </c>
      <c r="B225" s="24" t="s">
        <v>169</v>
      </c>
      <c r="C225" s="23" t="s">
        <v>824</v>
      </c>
      <c r="D225" s="23" t="s">
        <v>1</v>
      </c>
      <c r="E225" s="23" t="s">
        <v>834</v>
      </c>
      <c r="F225" s="23" t="s">
        <v>838</v>
      </c>
      <c r="G225" s="23" t="s">
        <v>843</v>
      </c>
      <c r="H225" s="26">
        <v>236000</v>
      </c>
      <c r="I225" s="39">
        <f t="shared" si="3"/>
        <v>3837.3983739837399</v>
      </c>
      <c r="J225" s="23" t="s">
        <v>833</v>
      </c>
    </row>
    <row r="226" spans="1:10" s="25" customFormat="1" ht="45" x14ac:dyDescent="0.25">
      <c r="A226" s="23">
        <v>225</v>
      </c>
      <c r="B226" s="24" t="s">
        <v>412</v>
      </c>
      <c r="C226" s="23" t="s">
        <v>825</v>
      </c>
      <c r="D226" s="23" t="s">
        <v>8</v>
      </c>
      <c r="E226" s="23" t="s">
        <v>835</v>
      </c>
      <c r="F226" s="23" t="s">
        <v>839</v>
      </c>
      <c r="G226" s="23" t="s">
        <v>845</v>
      </c>
      <c r="H226" s="26">
        <v>942419</v>
      </c>
      <c r="I226" s="39">
        <f t="shared" si="3"/>
        <v>15323.886178861789</v>
      </c>
      <c r="J226" s="23" t="s">
        <v>848</v>
      </c>
    </row>
    <row r="227" spans="1:10" s="25" customFormat="1" ht="45" x14ac:dyDescent="0.25">
      <c r="A227" s="23">
        <v>226</v>
      </c>
      <c r="B227" s="24" t="s">
        <v>412</v>
      </c>
      <c r="C227" s="23" t="s">
        <v>826</v>
      </c>
      <c r="D227" s="23" t="s">
        <v>1</v>
      </c>
      <c r="E227" s="23" t="s">
        <v>744</v>
      </c>
      <c r="F227" s="23" t="s">
        <v>618</v>
      </c>
      <c r="G227" s="23" t="s">
        <v>297</v>
      </c>
      <c r="H227" s="26">
        <v>5670581</v>
      </c>
      <c r="I227" s="39">
        <f t="shared" si="3"/>
        <v>92204.569105691058</v>
      </c>
      <c r="J227" s="23" t="s">
        <v>835</v>
      </c>
    </row>
    <row r="228" spans="1:10" s="25" customFormat="1" ht="60" x14ac:dyDescent="0.25">
      <c r="A228" s="23">
        <v>227</v>
      </c>
      <c r="B228" s="24" t="s">
        <v>469</v>
      </c>
      <c r="C228" s="23" t="s">
        <v>827</v>
      </c>
      <c r="D228" s="23" t="s">
        <v>99</v>
      </c>
      <c r="E228" s="23" t="s">
        <v>836</v>
      </c>
      <c r="F228" s="23" t="s">
        <v>840</v>
      </c>
      <c r="G228" s="23" t="s">
        <v>846</v>
      </c>
      <c r="H228" s="26">
        <v>236111</v>
      </c>
      <c r="I228" s="39">
        <f t="shared" si="3"/>
        <v>3839.2032520325201</v>
      </c>
      <c r="J228" s="23" t="s">
        <v>835</v>
      </c>
    </row>
    <row r="229" spans="1:10" s="25" customFormat="1" ht="45" x14ac:dyDescent="0.25">
      <c r="A229" s="23">
        <v>228</v>
      </c>
      <c r="B229" s="24" t="s">
        <v>469</v>
      </c>
      <c r="C229" s="23" t="s">
        <v>828</v>
      </c>
      <c r="D229" s="23" t="s">
        <v>99</v>
      </c>
      <c r="E229" s="23" t="s">
        <v>834</v>
      </c>
      <c r="F229" s="23" t="s">
        <v>841</v>
      </c>
      <c r="G229" s="23" t="s">
        <v>847</v>
      </c>
      <c r="H229" s="26">
        <v>165955</v>
      </c>
      <c r="I229" s="39">
        <f t="shared" si="3"/>
        <v>2698.4552845528456</v>
      </c>
      <c r="J229" s="23" t="s">
        <v>835</v>
      </c>
    </row>
    <row r="230" spans="1:10" s="25" customFormat="1" ht="60" x14ac:dyDescent="0.25">
      <c r="A230" s="23">
        <v>229</v>
      </c>
      <c r="B230" s="24" t="s">
        <v>469</v>
      </c>
      <c r="C230" s="23" t="s">
        <v>829</v>
      </c>
      <c r="D230" s="23" t="s">
        <v>99</v>
      </c>
      <c r="E230" s="23" t="s">
        <v>836</v>
      </c>
      <c r="F230" s="23" t="s">
        <v>471</v>
      </c>
      <c r="G230" s="23" t="s">
        <v>297</v>
      </c>
      <c r="H230" s="26">
        <v>6774655</v>
      </c>
      <c r="I230" s="39">
        <f t="shared" si="3"/>
        <v>110156.9918699187</v>
      </c>
      <c r="J230" s="23" t="s">
        <v>835</v>
      </c>
    </row>
    <row r="231" spans="1:10" s="25" customFormat="1" ht="45" x14ac:dyDescent="0.25">
      <c r="A231" s="23">
        <v>230</v>
      </c>
      <c r="B231" s="24" t="s">
        <v>446</v>
      </c>
      <c r="C231" s="23" t="s">
        <v>830</v>
      </c>
      <c r="D231" s="23" t="s">
        <v>8</v>
      </c>
      <c r="E231" s="23" t="s">
        <v>744</v>
      </c>
      <c r="F231" s="23" t="s">
        <v>748</v>
      </c>
      <c r="G231" s="23" t="s">
        <v>752</v>
      </c>
      <c r="H231" s="26">
        <v>25642188</v>
      </c>
      <c r="I231" s="39">
        <f t="shared" si="3"/>
        <v>416946.14634146343</v>
      </c>
      <c r="J231" s="23" t="s">
        <v>835</v>
      </c>
    </row>
    <row r="232" spans="1:10" s="25" customFormat="1" x14ac:dyDescent="0.25">
      <c r="A232" s="23">
        <v>231</v>
      </c>
      <c r="B232" s="24" t="s">
        <v>795</v>
      </c>
      <c r="C232" s="23" t="s">
        <v>831</v>
      </c>
      <c r="D232" s="23" t="s">
        <v>8</v>
      </c>
      <c r="E232" s="23" t="s">
        <v>668</v>
      </c>
      <c r="F232" s="23" t="s">
        <v>842</v>
      </c>
      <c r="G232" s="23" t="s">
        <v>152</v>
      </c>
      <c r="H232" s="26">
        <v>354000</v>
      </c>
      <c r="I232" s="39">
        <f t="shared" si="3"/>
        <v>5756.0975609756097</v>
      </c>
      <c r="J232" s="23" t="s">
        <v>834</v>
      </c>
    </row>
    <row r="233" spans="1:10" s="25" customFormat="1" ht="30" x14ac:dyDescent="0.25">
      <c r="A233" s="23">
        <v>232</v>
      </c>
      <c r="B233" s="24" t="s">
        <v>795</v>
      </c>
      <c r="C233" s="23" t="s">
        <v>796</v>
      </c>
      <c r="D233" s="23" t="s">
        <v>8</v>
      </c>
      <c r="E233" s="23" t="s">
        <v>115</v>
      </c>
      <c r="F233" s="23" t="s">
        <v>810</v>
      </c>
      <c r="G233" s="23" t="s">
        <v>814</v>
      </c>
      <c r="H233" s="26">
        <v>152283</v>
      </c>
      <c r="I233" s="39">
        <f t="shared" si="3"/>
        <v>2476.1463414634145</v>
      </c>
      <c r="J233" s="23" t="s">
        <v>834</v>
      </c>
    </row>
    <row r="234" spans="1:10" s="25" customFormat="1" ht="60" x14ac:dyDescent="0.25">
      <c r="A234" s="23">
        <v>233</v>
      </c>
      <c r="B234" s="24" t="s">
        <v>795</v>
      </c>
      <c r="C234" s="23" t="s">
        <v>797</v>
      </c>
      <c r="D234" s="23" t="s">
        <v>8</v>
      </c>
      <c r="E234" s="23" t="s">
        <v>242</v>
      </c>
      <c r="F234" s="23" t="s">
        <v>68</v>
      </c>
      <c r="G234" s="23" t="s">
        <v>815</v>
      </c>
      <c r="H234" s="26">
        <v>707964</v>
      </c>
      <c r="I234" s="39">
        <f t="shared" si="3"/>
        <v>11511.609756097561</v>
      </c>
      <c r="J234" s="23" t="s">
        <v>834</v>
      </c>
    </row>
    <row r="235" spans="1:10" s="25" customFormat="1" ht="45" x14ac:dyDescent="0.25">
      <c r="A235" s="23">
        <v>234</v>
      </c>
      <c r="B235" s="24" t="s">
        <v>552</v>
      </c>
      <c r="C235" s="23" t="s">
        <v>798</v>
      </c>
      <c r="D235" s="23" t="s">
        <v>1</v>
      </c>
      <c r="E235" s="23" t="s">
        <v>806</v>
      </c>
      <c r="F235" s="23" t="s">
        <v>811</v>
      </c>
      <c r="G235" s="23" t="s">
        <v>816</v>
      </c>
      <c r="H235" s="26">
        <v>2360000</v>
      </c>
      <c r="I235" s="39">
        <f t="shared" si="3"/>
        <v>38373.9837398374</v>
      </c>
      <c r="J235" s="23" t="s">
        <v>834</v>
      </c>
    </row>
    <row r="236" spans="1:10" s="25" customFormat="1" ht="30" x14ac:dyDescent="0.25">
      <c r="A236" s="23">
        <v>235</v>
      </c>
      <c r="B236" s="24" t="s">
        <v>794</v>
      </c>
      <c r="C236" s="23" t="s">
        <v>799</v>
      </c>
      <c r="D236" s="23" t="s">
        <v>1</v>
      </c>
      <c r="E236" s="23" t="s">
        <v>807</v>
      </c>
      <c r="F236" s="23" t="s">
        <v>680</v>
      </c>
      <c r="G236" s="23" t="s">
        <v>729</v>
      </c>
      <c r="H236" s="26">
        <v>67260</v>
      </c>
      <c r="I236" s="39">
        <f t="shared" si="3"/>
        <v>1093.6585365853659</v>
      </c>
      <c r="J236" s="23" t="s">
        <v>834</v>
      </c>
    </row>
    <row r="237" spans="1:10" s="25" customFormat="1" ht="45" x14ac:dyDescent="0.25">
      <c r="A237" s="23">
        <v>236</v>
      </c>
      <c r="B237" s="24" t="s">
        <v>669</v>
      </c>
      <c r="C237" s="23" t="s">
        <v>800</v>
      </c>
      <c r="D237" s="23" t="s">
        <v>99</v>
      </c>
      <c r="E237" s="23" t="s">
        <v>808</v>
      </c>
      <c r="F237" s="23" t="s">
        <v>812</v>
      </c>
      <c r="G237" s="23" t="s">
        <v>816</v>
      </c>
      <c r="H237" s="26">
        <v>2282410</v>
      </c>
      <c r="I237" s="39">
        <f t="shared" si="3"/>
        <v>37112.357723577239</v>
      </c>
      <c r="J237" s="23" t="s">
        <v>836</v>
      </c>
    </row>
    <row r="238" spans="1:10" s="25" customFormat="1" ht="60" x14ac:dyDescent="0.25">
      <c r="A238" s="23">
        <v>237</v>
      </c>
      <c r="B238" s="24" t="s">
        <v>174</v>
      </c>
      <c r="C238" s="23" t="s">
        <v>801</v>
      </c>
      <c r="D238" s="23" t="s">
        <v>99</v>
      </c>
      <c r="E238" s="23" t="s">
        <v>744</v>
      </c>
      <c r="F238" s="23" t="s">
        <v>101</v>
      </c>
      <c r="G238" s="23" t="s">
        <v>817</v>
      </c>
      <c r="H238" s="26">
        <v>601800</v>
      </c>
      <c r="I238" s="39">
        <f t="shared" si="3"/>
        <v>9785.3658536585372</v>
      </c>
      <c r="J238" s="23" t="s">
        <v>849</v>
      </c>
    </row>
    <row r="239" spans="1:10" s="25" customFormat="1" ht="45" x14ac:dyDescent="0.25">
      <c r="A239" s="23">
        <v>238</v>
      </c>
      <c r="B239" s="24" t="s">
        <v>163</v>
      </c>
      <c r="C239" s="23" t="s">
        <v>802</v>
      </c>
      <c r="D239" s="23" t="s">
        <v>1</v>
      </c>
      <c r="E239" s="23" t="s">
        <v>809</v>
      </c>
      <c r="F239" s="23" t="s">
        <v>172</v>
      </c>
      <c r="G239" s="23" t="s">
        <v>818</v>
      </c>
      <c r="H239" s="26">
        <v>49560</v>
      </c>
      <c r="I239" s="39">
        <f t="shared" si="3"/>
        <v>805.85365853658539</v>
      </c>
      <c r="J239" s="23" t="s">
        <v>850</v>
      </c>
    </row>
    <row r="240" spans="1:10" s="25" customFormat="1" ht="30" x14ac:dyDescent="0.25">
      <c r="A240" s="23">
        <v>239</v>
      </c>
      <c r="B240" s="24" t="s">
        <v>301</v>
      </c>
      <c r="C240" s="23" t="s">
        <v>803</v>
      </c>
      <c r="D240" s="23" t="s">
        <v>99</v>
      </c>
      <c r="E240" s="23" t="s">
        <v>745</v>
      </c>
      <c r="F240" s="23" t="s">
        <v>221</v>
      </c>
      <c r="G240" s="23" t="s">
        <v>819</v>
      </c>
      <c r="H240" s="26">
        <v>12322911</v>
      </c>
      <c r="I240" s="39">
        <f t="shared" si="3"/>
        <v>200372.53658536586</v>
      </c>
      <c r="J240" s="23" t="s">
        <v>850</v>
      </c>
    </row>
    <row r="241" spans="1:10" s="25" customFormat="1" ht="30" x14ac:dyDescent="0.25">
      <c r="A241" s="23">
        <v>240</v>
      </c>
      <c r="B241" s="24" t="s">
        <v>184</v>
      </c>
      <c r="C241" s="23" t="s">
        <v>804</v>
      </c>
      <c r="D241" s="23" t="s">
        <v>8</v>
      </c>
      <c r="E241" s="23" t="s">
        <v>789</v>
      </c>
      <c r="F241" s="23" t="s">
        <v>813</v>
      </c>
      <c r="G241" s="23" t="s">
        <v>820</v>
      </c>
      <c r="H241" s="26">
        <v>1132328</v>
      </c>
      <c r="I241" s="39">
        <f t="shared" si="3"/>
        <v>18411.837398373984</v>
      </c>
      <c r="J241" s="23" t="s">
        <v>806</v>
      </c>
    </row>
    <row r="242" spans="1:10" s="25" customFormat="1" ht="45" x14ac:dyDescent="0.25">
      <c r="A242" s="23">
        <v>241</v>
      </c>
      <c r="B242" s="24" t="s">
        <v>223</v>
      </c>
      <c r="C242" s="23" t="s">
        <v>805</v>
      </c>
      <c r="D242" s="23" t="s">
        <v>1</v>
      </c>
      <c r="E242" s="23" t="s">
        <v>789</v>
      </c>
      <c r="F242" s="23" t="s">
        <v>623</v>
      </c>
      <c r="G242" s="23" t="s">
        <v>821</v>
      </c>
      <c r="H242" s="26">
        <v>105728</v>
      </c>
      <c r="I242" s="39">
        <f t="shared" si="3"/>
        <v>1719.1544715447155</v>
      </c>
      <c r="J242" s="23" t="s">
        <v>806</v>
      </c>
    </row>
    <row r="243" spans="1:10" s="25" customFormat="1" ht="75" x14ac:dyDescent="0.25">
      <c r="A243" s="23">
        <v>242</v>
      </c>
      <c r="B243" s="24" t="s">
        <v>766</v>
      </c>
      <c r="C243" s="23" t="s">
        <v>767</v>
      </c>
      <c r="D243" s="23" t="s">
        <v>1</v>
      </c>
      <c r="E243" s="23" t="s">
        <v>731</v>
      </c>
      <c r="F243" s="23" t="s">
        <v>248</v>
      </c>
      <c r="G243" s="23" t="s">
        <v>729</v>
      </c>
      <c r="H243" s="26">
        <v>63720</v>
      </c>
      <c r="I243" s="39">
        <f t="shared" si="3"/>
        <v>1036.0975609756097</v>
      </c>
      <c r="J243" s="23" t="s">
        <v>788</v>
      </c>
    </row>
    <row r="244" spans="1:10" s="25" customFormat="1" ht="30" x14ac:dyDescent="0.25">
      <c r="A244" s="23">
        <v>243</v>
      </c>
      <c r="B244" s="24" t="s">
        <v>765</v>
      </c>
      <c r="C244" s="23" t="s">
        <v>768</v>
      </c>
      <c r="D244" s="23" t="s">
        <v>1</v>
      </c>
      <c r="E244" s="23" t="s">
        <v>266</v>
      </c>
      <c r="F244" s="23" t="s">
        <v>777</v>
      </c>
      <c r="G244" s="23" t="s">
        <v>780</v>
      </c>
      <c r="H244" s="26">
        <v>449934</v>
      </c>
      <c r="I244" s="39">
        <f t="shared" si="3"/>
        <v>7316</v>
      </c>
      <c r="J244" s="23" t="s">
        <v>789</v>
      </c>
    </row>
    <row r="245" spans="1:10" s="25" customFormat="1" ht="60" x14ac:dyDescent="0.25">
      <c r="A245" s="23">
        <v>244</v>
      </c>
      <c r="B245" s="24" t="s">
        <v>764</v>
      </c>
      <c r="C245" s="23" t="s">
        <v>769</v>
      </c>
      <c r="D245" s="23" t="s">
        <v>1</v>
      </c>
      <c r="E245" s="23" t="s">
        <v>762</v>
      </c>
      <c r="F245" s="23" t="s">
        <v>293</v>
      </c>
      <c r="G245" s="23" t="s">
        <v>781</v>
      </c>
      <c r="H245" s="26">
        <v>283200</v>
      </c>
      <c r="I245" s="39">
        <f t="shared" si="3"/>
        <v>4604.8780487804879</v>
      </c>
      <c r="J245" s="23" t="s">
        <v>789</v>
      </c>
    </row>
    <row r="246" spans="1:10" s="25" customFormat="1" ht="45" x14ac:dyDescent="0.25">
      <c r="A246" s="23">
        <v>245</v>
      </c>
      <c r="B246" s="24" t="s">
        <v>763</v>
      </c>
      <c r="C246" s="23" t="s">
        <v>770</v>
      </c>
      <c r="D246" s="23" t="s">
        <v>1</v>
      </c>
      <c r="E246" s="23" t="s">
        <v>417</v>
      </c>
      <c r="F246" s="23" t="s">
        <v>243</v>
      </c>
      <c r="G246" s="23" t="s">
        <v>782</v>
      </c>
      <c r="H246" s="26">
        <v>531000</v>
      </c>
      <c r="I246" s="39">
        <f t="shared" si="3"/>
        <v>8634.1463414634145</v>
      </c>
      <c r="J246" s="23" t="s">
        <v>790</v>
      </c>
    </row>
    <row r="247" spans="1:10" s="25" customFormat="1" ht="60" x14ac:dyDescent="0.25">
      <c r="A247" s="23">
        <v>246</v>
      </c>
      <c r="B247" s="24" t="s">
        <v>174</v>
      </c>
      <c r="C247" s="23" t="s">
        <v>771</v>
      </c>
      <c r="D247" s="23" t="s">
        <v>1</v>
      </c>
      <c r="E247" s="23" t="s">
        <v>711</v>
      </c>
      <c r="F247" s="23" t="s">
        <v>778</v>
      </c>
      <c r="G247" s="23" t="s">
        <v>783</v>
      </c>
      <c r="H247" s="26">
        <v>250000</v>
      </c>
      <c r="I247" s="39">
        <f t="shared" si="3"/>
        <v>4065.040650406504</v>
      </c>
      <c r="J247" s="23" t="s">
        <v>791</v>
      </c>
    </row>
    <row r="248" spans="1:10" s="25" customFormat="1" ht="60" x14ac:dyDescent="0.25">
      <c r="A248" s="23">
        <v>247</v>
      </c>
      <c r="B248" s="24" t="s">
        <v>174</v>
      </c>
      <c r="C248" s="23" t="s">
        <v>772</v>
      </c>
      <c r="D248" s="23" t="s">
        <v>99</v>
      </c>
      <c r="E248" s="23" t="s">
        <v>625</v>
      </c>
      <c r="F248" s="23" t="s">
        <v>444</v>
      </c>
      <c r="G248" s="23" t="s">
        <v>784</v>
      </c>
      <c r="H248" s="26">
        <v>2754447</v>
      </c>
      <c r="I248" s="39">
        <f t="shared" si="3"/>
        <v>44787.756097560974</v>
      </c>
      <c r="J248" s="23" t="s">
        <v>791</v>
      </c>
    </row>
    <row r="249" spans="1:10" s="25" customFormat="1" ht="45" x14ac:dyDescent="0.25">
      <c r="A249" s="23">
        <v>248</v>
      </c>
      <c r="B249" s="24" t="s">
        <v>533</v>
      </c>
      <c r="C249" s="23" t="s">
        <v>773</v>
      </c>
      <c r="D249" s="23" t="s">
        <v>1</v>
      </c>
      <c r="E249" s="23" t="s">
        <v>744</v>
      </c>
      <c r="F249" s="23" t="s">
        <v>3</v>
      </c>
      <c r="G249" s="23" t="s">
        <v>140</v>
      </c>
      <c r="H249" s="26">
        <v>25488</v>
      </c>
      <c r="I249" s="39">
        <f t="shared" si="3"/>
        <v>414.4390243902439</v>
      </c>
      <c r="J249" s="23" t="s">
        <v>791</v>
      </c>
    </row>
    <row r="250" spans="1:10" s="25" customFormat="1" ht="60" x14ac:dyDescent="0.25">
      <c r="A250" s="23">
        <v>249</v>
      </c>
      <c r="B250" s="24" t="s">
        <v>174</v>
      </c>
      <c r="C250" s="23" t="s">
        <v>774</v>
      </c>
      <c r="D250" s="23" t="s">
        <v>99</v>
      </c>
      <c r="E250" s="23" t="s">
        <v>613</v>
      </c>
      <c r="F250" s="23" t="s">
        <v>101</v>
      </c>
      <c r="G250" s="23" t="s">
        <v>785</v>
      </c>
      <c r="H250" s="26">
        <v>3068000</v>
      </c>
      <c r="I250" s="39">
        <f t="shared" si="3"/>
        <v>49886.17886178862</v>
      </c>
      <c r="J250" s="23" t="s">
        <v>791</v>
      </c>
    </row>
    <row r="251" spans="1:10" s="25" customFormat="1" ht="30" x14ac:dyDescent="0.25">
      <c r="A251" s="23">
        <v>250</v>
      </c>
      <c r="B251" s="24" t="s">
        <v>669</v>
      </c>
      <c r="C251" s="23" t="s">
        <v>776</v>
      </c>
      <c r="D251" s="23" t="s">
        <v>99</v>
      </c>
      <c r="E251" s="23" t="s">
        <v>721</v>
      </c>
      <c r="F251" s="23" t="s">
        <v>209</v>
      </c>
      <c r="G251" s="23" t="s">
        <v>786</v>
      </c>
      <c r="H251" s="26">
        <v>254265</v>
      </c>
      <c r="I251" s="39">
        <f t="shared" si="3"/>
        <v>4134.3902439024387</v>
      </c>
      <c r="J251" s="23" t="s">
        <v>792</v>
      </c>
    </row>
    <row r="252" spans="1:10" s="25" customFormat="1" ht="45" x14ac:dyDescent="0.25">
      <c r="A252" s="23">
        <v>251</v>
      </c>
      <c r="B252" s="24" t="s">
        <v>446</v>
      </c>
      <c r="C252" s="23" t="s">
        <v>775</v>
      </c>
      <c r="D252" s="23" t="s">
        <v>8</v>
      </c>
      <c r="E252" s="23" t="s">
        <v>744</v>
      </c>
      <c r="F252" s="23" t="s">
        <v>779</v>
      </c>
      <c r="G252" s="23" t="s">
        <v>787</v>
      </c>
      <c r="H252" s="26">
        <v>38542590</v>
      </c>
      <c r="I252" s="39">
        <f t="shared" si="3"/>
        <v>626708.78048780491</v>
      </c>
      <c r="J252" s="23" t="s">
        <v>793</v>
      </c>
    </row>
    <row r="253" spans="1:10" s="25" customFormat="1" ht="45" x14ac:dyDescent="0.25">
      <c r="A253" s="23">
        <v>252</v>
      </c>
      <c r="B253" s="24" t="s">
        <v>446</v>
      </c>
      <c r="C253" s="23" t="s">
        <v>734</v>
      </c>
      <c r="D253" s="23" t="s">
        <v>8</v>
      </c>
      <c r="E253" s="23" t="s">
        <v>135</v>
      </c>
      <c r="F253" s="23" t="s">
        <v>748</v>
      </c>
      <c r="G253" s="23" t="s">
        <v>752</v>
      </c>
      <c r="H253" s="26">
        <v>25642188</v>
      </c>
      <c r="I253" s="39">
        <f t="shared" si="3"/>
        <v>416946.14634146343</v>
      </c>
      <c r="J253" s="23" t="s">
        <v>760</v>
      </c>
    </row>
    <row r="254" spans="1:10" s="25" customFormat="1" ht="75" x14ac:dyDescent="0.25">
      <c r="A254" s="23">
        <v>253</v>
      </c>
      <c r="B254" s="24" t="s">
        <v>469</v>
      </c>
      <c r="C254" s="23" t="s">
        <v>735</v>
      </c>
      <c r="D254" s="23" t="s">
        <v>99</v>
      </c>
      <c r="E254" s="23" t="s">
        <v>744</v>
      </c>
      <c r="F254" s="23" t="s">
        <v>471</v>
      </c>
      <c r="G254" s="23" t="s">
        <v>753</v>
      </c>
      <c r="H254" s="26">
        <v>6802931</v>
      </c>
      <c r="I254" s="39">
        <f t="shared" si="3"/>
        <v>110616.76422764227</v>
      </c>
      <c r="J254" s="23" t="s">
        <v>761</v>
      </c>
    </row>
    <row r="255" spans="1:10" s="25" customFormat="1" ht="60" x14ac:dyDescent="0.25">
      <c r="A255" s="23">
        <v>254</v>
      </c>
      <c r="B255" s="24" t="s">
        <v>525</v>
      </c>
      <c r="C255" s="23" t="s">
        <v>736</v>
      </c>
      <c r="D255" s="23" t="s">
        <v>1</v>
      </c>
      <c r="E255" s="23" t="s">
        <v>745</v>
      </c>
      <c r="F255" s="23" t="s">
        <v>293</v>
      </c>
      <c r="G255" s="23" t="s">
        <v>140</v>
      </c>
      <c r="H255" s="26">
        <v>141600</v>
      </c>
      <c r="I255" s="39">
        <f t="shared" si="3"/>
        <v>2302.439024390244</v>
      </c>
      <c r="J255" s="23" t="s">
        <v>762</v>
      </c>
    </row>
    <row r="256" spans="1:10" s="25" customFormat="1" x14ac:dyDescent="0.25">
      <c r="A256" s="23">
        <v>255</v>
      </c>
      <c r="B256" s="24" t="s">
        <v>6</v>
      </c>
      <c r="C256" s="23" t="s">
        <v>737</v>
      </c>
      <c r="D256" s="23" t="s">
        <v>8</v>
      </c>
      <c r="E256" s="23" t="s">
        <v>43</v>
      </c>
      <c r="F256" s="23" t="s">
        <v>95</v>
      </c>
      <c r="G256" s="23" t="s">
        <v>96</v>
      </c>
      <c r="H256" s="26">
        <v>4500</v>
      </c>
      <c r="I256" s="39">
        <f t="shared" si="3"/>
        <v>73.170731707317074</v>
      </c>
      <c r="J256" s="23" t="s">
        <v>762</v>
      </c>
    </row>
    <row r="257" spans="1:10" s="25" customFormat="1" ht="90" x14ac:dyDescent="0.25">
      <c r="A257" s="23">
        <v>256</v>
      </c>
      <c r="B257" s="24" t="s">
        <v>174</v>
      </c>
      <c r="C257" s="23" t="s">
        <v>738</v>
      </c>
      <c r="D257" s="23" t="s">
        <v>99</v>
      </c>
      <c r="E257" s="23" t="s">
        <v>746</v>
      </c>
      <c r="F257" s="23" t="s">
        <v>749</v>
      </c>
      <c r="G257" s="23" t="s">
        <v>754</v>
      </c>
      <c r="H257" s="26">
        <v>2832000</v>
      </c>
      <c r="I257" s="39">
        <f t="shared" si="3"/>
        <v>46048.780487804877</v>
      </c>
      <c r="J257" s="23" t="s">
        <v>745</v>
      </c>
    </row>
    <row r="258" spans="1:10" s="25" customFormat="1" ht="90" x14ac:dyDescent="0.25">
      <c r="A258" s="23">
        <v>257</v>
      </c>
      <c r="B258" s="24" t="s">
        <v>174</v>
      </c>
      <c r="C258" s="23" t="s">
        <v>739</v>
      </c>
      <c r="D258" s="23" t="s">
        <v>99</v>
      </c>
      <c r="E258" s="23" t="s">
        <v>746</v>
      </c>
      <c r="F258" s="23" t="s">
        <v>749</v>
      </c>
      <c r="G258" s="23" t="s">
        <v>755</v>
      </c>
      <c r="H258" s="26">
        <v>2263004</v>
      </c>
      <c r="I258" s="39">
        <f t="shared" si="3"/>
        <v>36796.813008130084</v>
      </c>
      <c r="J258" s="23" t="s">
        <v>745</v>
      </c>
    </row>
    <row r="259" spans="1:10" s="25" customFormat="1" ht="30" x14ac:dyDescent="0.25">
      <c r="A259" s="23">
        <v>258</v>
      </c>
      <c r="B259" s="24" t="s">
        <v>733</v>
      </c>
      <c r="C259" s="23" t="s">
        <v>740</v>
      </c>
      <c r="D259" s="23" t="s">
        <v>1</v>
      </c>
      <c r="E259" s="23" t="s">
        <v>732</v>
      </c>
      <c r="F259" s="23" t="s">
        <v>123</v>
      </c>
      <c r="G259" s="23" t="s">
        <v>756</v>
      </c>
      <c r="H259" s="26">
        <v>118000</v>
      </c>
      <c r="I259" s="39">
        <f t="shared" ref="I259:I322" si="4">H259/61.5</f>
        <v>1918.69918699187</v>
      </c>
      <c r="J259" s="23" t="s">
        <v>745</v>
      </c>
    </row>
    <row r="260" spans="1:10" s="25" customFormat="1" ht="45" x14ac:dyDescent="0.25">
      <c r="A260" s="23">
        <v>259</v>
      </c>
      <c r="B260" s="24" t="s">
        <v>174</v>
      </c>
      <c r="C260" s="23" t="s">
        <v>741</v>
      </c>
      <c r="D260" s="23" t="s">
        <v>99</v>
      </c>
      <c r="E260" s="23" t="s">
        <v>747</v>
      </c>
      <c r="F260" s="23" t="s">
        <v>750</v>
      </c>
      <c r="G260" s="23" t="s">
        <v>757</v>
      </c>
      <c r="H260" s="26">
        <v>6806976</v>
      </c>
      <c r="I260" s="39">
        <f t="shared" si="4"/>
        <v>110682.53658536586</v>
      </c>
      <c r="J260" s="23" t="s">
        <v>731</v>
      </c>
    </row>
    <row r="261" spans="1:10" s="25" customFormat="1" ht="45" x14ac:dyDescent="0.25">
      <c r="A261" s="23">
        <v>260</v>
      </c>
      <c r="B261" s="24" t="s">
        <v>120</v>
      </c>
      <c r="C261" s="23" t="s">
        <v>742</v>
      </c>
      <c r="D261" s="23" t="s">
        <v>1</v>
      </c>
      <c r="E261" s="23" t="s">
        <v>190</v>
      </c>
      <c r="F261" s="23" t="s">
        <v>418</v>
      </c>
      <c r="G261" s="23" t="s">
        <v>758</v>
      </c>
      <c r="H261" s="26">
        <v>35754</v>
      </c>
      <c r="I261" s="39">
        <f t="shared" si="4"/>
        <v>581.36585365853659</v>
      </c>
      <c r="J261" s="23" t="s">
        <v>731</v>
      </c>
    </row>
    <row r="262" spans="1:10" s="25" customFormat="1" ht="45" x14ac:dyDescent="0.25">
      <c r="A262" s="23">
        <v>261</v>
      </c>
      <c r="B262" s="24" t="s">
        <v>120</v>
      </c>
      <c r="C262" s="23" t="s">
        <v>743</v>
      </c>
      <c r="D262" s="23" t="s">
        <v>1</v>
      </c>
      <c r="E262" s="23" t="s">
        <v>296</v>
      </c>
      <c r="F262" s="23" t="s">
        <v>751</v>
      </c>
      <c r="G262" s="23" t="s">
        <v>759</v>
      </c>
      <c r="H262" s="26">
        <v>39648</v>
      </c>
      <c r="I262" s="39">
        <f t="shared" si="4"/>
        <v>644.68292682926824</v>
      </c>
      <c r="J262" s="23" t="s">
        <v>731</v>
      </c>
    </row>
    <row r="263" spans="1:10" s="25" customFormat="1" ht="60" x14ac:dyDescent="0.25">
      <c r="A263" s="23">
        <v>262</v>
      </c>
      <c r="B263" s="24" t="s">
        <v>120</v>
      </c>
      <c r="C263" s="23" t="s">
        <v>717</v>
      </c>
      <c r="D263" s="23" t="s">
        <v>1</v>
      </c>
      <c r="E263" s="23" t="s">
        <v>529</v>
      </c>
      <c r="F263" s="23" t="s">
        <v>63</v>
      </c>
      <c r="G263" s="23" t="s">
        <v>260</v>
      </c>
      <c r="H263" s="26">
        <v>67968</v>
      </c>
      <c r="I263" s="39">
        <f t="shared" si="4"/>
        <v>1105.1707317073171</v>
      </c>
      <c r="J263" s="23" t="s">
        <v>731</v>
      </c>
    </row>
    <row r="264" spans="1:10" s="25" customFormat="1" ht="60" x14ac:dyDescent="0.25">
      <c r="A264" s="23">
        <v>263</v>
      </c>
      <c r="B264" s="24" t="s">
        <v>360</v>
      </c>
      <c r="C264" s="23" t="s">
        <v>718</v>
      </c>
      <c r="D264" s="23" t="s">
        <v>1</v>
      </c>
      <c r="E264" s="23" t="s">
        <v>636</v>
      </c>
      <c r="F264" s="23" t="s">
        <v>123</v>
      </c>
      <c r="G264" s="23" t="s">
        <v>486</v>
      </c>
      <c r="H264" s="26">
        <v>545270</v>
      </c>
      <c r="I264" s="39">
        <f t="shared" si="4"/>
        <v>8866.1788617886177</v>
      </c>
      <c r="J264" s="23" t="s">
        <v>731</v>
      </c>
    </row>
    <row r="265" spans="1:10" s="25" customFormat="1" ht="75" x14ac:dyDescent="0.25">
      <c r="A265" s="23">
        <v>264</v>
      </c>
      <c r="B265" s="24" t="s">
        <v>146</v>
      </c>
      <c r="C265" s="23" t="s">
        <v>194</v>
      </c>
      <c r="D265" s="23" t="s">
        <v>99</v>
      </c>
      <c r="E265" s="23" t="s">
        <v>721</v>
      </c>
      <c r="F265" s="23" t="s">
        <v>196</v>
      </c>
      <c r="G265" s="23" t="s">
        <v>727</v>
      </c>
      <c r="H265" s="26">
        <v>3944168</v>
      </c>
      <c r="I265" s="39">
        <f t="shared" si="4"/>
        <v>64132.813008130084</v>
      </c>
      <c r="J265" s="23" t="s">
        <v>732</v>
      </c>
    </row>
    <row r="266" spans="1:10" s="25" customFormat="1" ht="45" x14ac:dyDescent="0.25">
      <c r="A266" s="23">
        <v>265</v>
      </c>
      <c r="B266" s="24" t="s">
        <v>693</v>
      </c>
      <c r="C266" s="23" t="s">
        <v>719</v>
      </c>
      <c r="D266" s="23" t="s">
        <v>8</v>
      </c>
      <c r="E266" s="23" t="s">
        <v>70</v>
      </c>
      <c r="F266" s="23" t="s">
        <v>110</v>
      </c>
      <c r="G266" s="23" t="s">
        <v>728</v>
      </c>
      <c r="H266" s="26">
        <v>578790</v>
      </c>
      <c r="I266" s="39">
        <f t="shared" si="4"/>
        <v>9411.2195121951227</v>
      </c>
      <c r="J266" s="23" t="s">
        <v>710</v>
      </c>
    </row>
    <row r="267" spans="1:10" s="25" customFormat="1" ht="45" x14ac:dyDescent="0.25">
      <c r="A267" s="23">
        <v>266</v>
      </c>
      <c r="B267" s="24" t="s">
        <v>516</v>
      </c>
      <c r="C267" s="23" t="s">
        <v>720</v>
      </c>
      <c r="D267" s="23" t="s">
        <v>1</v>
      </c>
      <c r="E267" s="23" t="s">
        <v>423</v>
      </c>
      <c r="F267" s="23" t="s">
        <v>722</v>
      </c>
      <c r="G267" s="23" t="s">
        <v>729</v>
      </c>
      <c r="H267" s="26">
        <v>70800</v>
      </c>
      <c r="I267" s="39">
        <f t="shared" si="4"/>
        <v>1151.219512195122</v>
      </c>
      <c r="J267" s="23" t="s">
        <v>710</v>
      </c>
    </row>
    <row r="268" spans="1:10" s="25" customFormat="1" ht="30" x14ac:dyDescent="0.25">
      <c r="A268" s="23">
        <v>267</v>
      </c>
      <c r="B268" s="24" t="s">
        <v>693</v>
      </c>
      <c r="C268" s="23" t="s">
        <v>713</v>
      </c>
      <c r="D268" s="23" t="s">
        <v>8</v>
      </c>
      <c r="E268" s="23" t="s">
        <v>253</v>
      </c>
      <c r="F268" s="23" t="s">
        <v>723</v>
      </c>
      <c r="G268" s="23" t="s">
        <v>730</v>
      </c>
      <c r="H268" s="26">
        <v>80358</v>
      </c>
      <c r="I268" s="39">
        <f t="shared" si="4"/>
        <v>1306.6341463414635</v>
      </c>
      <c r="J268" s="23" t="s">
        <v>710</v>
      </c>
    </row>
    <row r="269" spans="1:10" s="25" customFormat="1" ht="30" x14ac:dyDescent="0.25">
      <c r="A269" s="23">
        <v>268</v>
      </c>
      <c r="B269" s="24" t="s">
        <v>693</v>
      </c>
      <c r="C269" s="23" t="s">
        <v>713</v>
      </c>
      <c r="D269" s="23" t="s">
        <v>8</v>
      </c>
      <c r="E269" s="23" t="s">
        <v>253</v>
      </c>
      <c r="F269" s="23" t="s">
        <v>724</v>
      </c>
      <c r="G269" s="23" t="s">
        <v>730</v>
      </c>
      <c r="H269" s="26">
        <v>6903</v>
      </c>
      <c r="I269" s="39">
        <f t="shared" si="4"/>
        <v>112.2439024390244</v>
      </c>
      <c r="J269" s="23" t="s">
        <v>710</v>
      </c>
    </row>
    <row r="270" spans="1:10" s="25" customFormat="1" ht="30" x14ac:dyDescent="0.25">
      <c r="A270" s="23">
        <v>269</v>
      </c>
      <c r="B270" s="24" t="s">
        <v>693</v>
      </c>
      <c r="C270" s="23" t="s">
        <v>713</v>
      </c>
      <c r="D270" s="23" t="s">
        <v>8</v>
      </c>
      <c r="E270" s="23" t="s">
        <v>253</v>
      </c>
      <c r="F270" s="23" t="s">
        <v>725</v>
      </c>
      <c r="G270" s="23" t="s">
        <v>730</v>
      </c>
      <c r="H270" s="26">
        <v>42480</v>
      </c>
      <c r="I270" s="39">
        <f t="shared" si="4"/>
        <v>690.73170731707319</v>
      </c>
      <c r="J270" s="23" t="s">
        <v>710</v>
      </c>
    </row>
    <row r="271" spans="1:10" s="25" customFormat="1" ht="30" x14ac:dyDescent="0.25">
      <c r="A271" s="23">
        <v>270</v>
      </c>
      <c r="B271" s="24" t="s">
        <v>693</v>
      </c>
      <c r="C271" s="23" t="s">
        <v>713</v>
      </c>
      <c r="D271" s="23" t="s">
        <v>8</v>
      </c>
      <c r="E271" s="23" t="s">
        <v>253</v>
      </c>
      <c r="F271" s="23" t="s">
        <v>726</v>
      </c>
      <c r="G271" s="23" t="s">
        <v>730</v>
      </c>
      <c r="H271" s="26">
        <v>32627</v>
      </c>
      <c r="I271" s="39">
        <f t="shared" si="4"/>
        <v>530.52032520325201</v>
      </c>
      <c r="J271" s="23" t="s">
        <v>710</v>
      </c>
    </row>
    <row r="272" spans="1:10" s="25" customFormat="1" ht="45" x14ac:dyDescent="0.25">
      <c r="A272" s="23">
        <v>271</v>
      </c>
      <c r="B272" s="24" t="s">
        <v>693</v>
      </c>
      <c r="C272" s="23" t="s">
        <v>713</v>
      </c>
      <c r="D272" s="23" t="s">
        <v>8</v>
      </c>
      <c r="E272" s="23" t="s">
        <v>253</v>
      </c>
      <c r="F272" s="23" t="s">
        <v>107</v>
      </c>
      <c r="G272" s="23" t="s">
        <v>730</v>
      </c>
      <c r="H272" s="26">
        <v>20308</v>
      </c>
      <c r="I272" s="39">
        <f t="shared" si="4"/>
        <v>330.21138211382112</v>
      </c>
      <c r="J272" s="23" t="s">
        <v>710</v>
      </c>
    </row>
    <row r="273" spans="1:10" s="25" customFormat="1" ht="30" x14ac:dyDescent="0.25">
      <c r="A273" s="23">
        <v>272</v>
      </c>
      <c r="B273" s="23" t="s">
        <v>693</v>
      </c>
      <c r="C273" s="23" t="s">
        <v>713</v>
      </c>
      <c r="D273" s="23" t="s">
        <v>8</v>
      </c>
      <c r="E273" s="23" t="s">
        <v>253</v>
      </c>
      <c r="F273" s="23" t="s">
        <v>694</v>
      </c>
      <c r="G273" s="23" t="s">
        <v>701</v>
      </c>
      <c r="H273" s="26">
        <v>4508</v>
      </c>
      <c r="I273" s="39">
        <f t="shared" si="4"/>
        <v>73.300813008130078</v>
      </c>
      <c r="J273" s="23" t="s">
        <v>710</v>
      </c>
    </row>
    <row r="274" spans="1:10" s="25" customFormat="1" ht="75" x14ac:dyDescent="0.25">
      <c r="A274" s="23">
        <v>273</v>
      </c>
      <c r="B274" s="23" t="s">
        <v>693</v>
      </c>
      <c r="C274" s="23" t="s">
        <v>714</v>
      </c>
      <c r="D274" s="23" t="s">
        <v>1</v>
      </c>
      <c r="E274" s="23" t="s">
        <v>529</v>
      </c>
      <c r="F274" s="23" t="s">
        <v>695</v>
      </c>
      <c r="G274" s="23" t="s">
        <v>702</v>
      </c>
      <c r="H274" s="26">
        <v>354000</v>
      </c>
      <c r="I274" s="39">
        <f t="shared" si="4"/>
        <v>5756.0975609756097</v>
      </c>
      <c r="J274" s="23" t="s">
        <v>710</v>
      </c>
    </row>
    <row r="275" spans="1:10" s="25" customFormat="1" ht="30" x14ac:dyDescent="0.25">
      <c r="A275" s="23">
        <v>274</v>
      </c>
      <c r="B275" s="23" t="s">
        <v>307</v>
      </c>
      <c r="C275" s="23" t="s">
        <v>308</v>
      </c>
      <c r="D275" s="23" t="s">
        <v>8</v>
      </c>
      <c r="E275" s="23" t="s">
        <v>625</v>
      </c>
      <c r="F275" s="23" t="s">
        <v>696</v>
      </c>
      <c r="G275" s="23" t="s">
        <v>44</v>
      </c>
      <c r="H275" s="26">
        <v>3000</v>
      </c>
      <c r="I275" s="39">
        <f t="shared" si="4"/>
        <v>48.780487804878049</v>
      </c>
      <c r="J275" s="23" t="s">
        <v>710</v>
      </c>
    </row>
    <row r="276" spans="1:10" s="25" customFormat="1" ht="30" x14ac:dyDescent="0.25">
      <c r="A276" s="23">
        <v>275</v>
      </c>
      <c r="B276" s="23" t="s">
        <v>307</v>
      </c>
      <c r="C276" s="23" t="s">
        <v>308</v>
      </c>
      <c r="D276" s="23" t="s">
        <v>8</v>
      </c>
      <c r="E276" s="23" t="s">
        <v>45</v>
      </c>
      <c r="F276" s="23" t="s">
        <v>697</v>
      </c>
      <c r="G276" s="23" t="s">
        <v>703</v>
      </c>
      <c r="H276" s="26">
        <v>10000</v>
      </c>
      <c r="I276" s="39">
        <f t="shared" si="4"/>
        <v>162.60162601626016</v>
      </c>
      <c r="J276" s="23" t="s">
        <v>710</v>
      </c>
    </row>
    <row r="277" spans="1:10" s="25" customFormat="1" ht="30" x14ac:dyDescent="0.25">
      <c r="A277" s="23">
        <v>276</v>
      </c>
      <c r="B277" s="23" t="s">
        <v>692</v>
      </c>
      <c r="C277" s="23" t="s">
        <v>715</v>
      </c>
      <c r="D277" s="23" t="s">
        <v>1</v>
      </c>
      <c r="E277" s="23" t="s">
        <v>48</v>
      </c>
      <c r="F277" s="23" t="s">
        <v>680</v>
      </c>
      <c r="G277" s="23" t="s">
        <v>704</v>
      </c>
      <c r="H277" s="26">
        <v>134402</v>
      </c>
      <c r="I277" s="39">
        <f t="shared" si="4"/>
        <v>2185.3983739837399</v>
      </c>
      <c r="J277" s="23" t="s">
        <v>711</v>
      </c>
    </row>
    <row r="278" spans="1:10" s="25" customFormat="1" ht="45" x14ac:dyDescent="0.25">
      <c r="A278" s="23">
        <v>277</v>
      </c>
      <c r="B278" s="23" t="s">
        <v>307</v>
      </c>
      <c r="C278" s="23" t="s">
        <v>308</v>
      </c>
      <c r="D278" s="23" t="s">
        <v>8</v>
      </c>
      <c r="E278" s="23" t="s">
        <v>625</v>
      </c>
      <c r="F278" s="23" t="s">
        <v>698</v>
      </c>
      <c r="G278" s="23" t="s">
        <v>705</v>
      </c>
      <c r="H278" s="26">
        <v>7379</v>
      </c>
      <c r="I278" s="39">
        <f t="shared" si="4"/>
        <v>119.98373983739837</v>
      </c>
      <c r="J278" s="23" t="s">
        <v>712</v>
      </c>
    </row>
    <row r="279" spans="1:10" s="25" customFormat="1" ht="45" x14ac:dyDescent="0.25">
      <c r="A279" s="23">
        <v>278</v>
      </c>
      <c r="B279" s="23" t="s">
        <v>307</v>
      </c>
      <c r="C279" s="23" t="s">
        <v>308</v>
      </c>
      <c r="D279" s="23" t="s">
        <v>8</v>
      </c>
      <c r="E279" s="23" t="s">
        <v>609</v>
      </c>
      <c r="F279" s="23" t="s">
        <v>92</v>
      </c>
      <c r="G279" s="23" t="s">
        <v>706</v>
      </c>
      <c r="H279" s="26">
        <v>40184</v>
      </c>
      <c r="I279" s="39">
        <f t="shared" si="4"/>
        <v>653.39837398373982</v>
      </c>
      <c r="J279" s="23" t="s">
        <v>712</v>
      </c>
    </row>
    <row r="280" spans="1:10" s="25" customFormat="1" ht="30" x14ac:dyDescent="0.25">
      <c r="A280" s="23">
        <v>279</v>
      </c>
      <c r="B280" s="23" t="s">
        <v>307</v>
      </c>
      <c r="C280" s="23" t="s">
        <v>308</v>
      </c>
      <c r="D280" s="23" t="s">
        <v>8</v>
      </c>
      <c r="E280" s="23" t="s">
        <v>609</v>
      </c>
      <c r="F280" s="23" t="s">
        <v>34</v>
      </c>
      <c r="G280" s="23" t="s">
        <v>707</v>
      </c>
      <c r="H280" s="26">
        <v>70469</v>
      </c>
      <c r="I280" s="39">
        <f t="shared" si="4"/>
        <v>1145.8373983739837</v>
      </c>
      <c r="J280" s="23" t="s">
        <v>712</v>
      </c>
    </row>
    <row r="281" spans="1:10" s="25" customFormat="1" ht="45" x14ac:dyDescent="0.25">
      <c r="A281" s="23">
        <v>280</v>
      </c>
      <c r="B281" s="23" t="s">
        <v>307</v>
      </c>
      <c r="C281" s="23" t="s">
        <v>308</v>
      </c>
      <c r="D281" s="23" t="s">
        <v>8</v>
      </c>
      <c r="E281" s="23" t="s">
        <v>609</v>
      </c>
      <c r="F281" s="23" t="s">
        <v>699</v>
      </c>
      <c r="G281" s="23" t="s">
        <v>708</v>
      </c>
      <c r="H281" s="26">
        <v>29925</v>
      </c>
      <c r="I281" s="39">
        <f t="shared" si="4"/>
        <v>486.58536585365852</v>
      </c>
      <c r="J281" s="23" t="s">
        <v>712</v>
      </c>
    </row>
    <row r="282" spans="1:10" s="25" customFormat="1" ht="30" x14ac:dyDescent="0.25">
      <c r="A282" s="23">
        <v>281</v>
      </c>
      <c r="B282" s="23" t="s">
        <v>163</v>
      </c>
      <c r="C282" s="23" t="s">
        <v>716</v>
      </c>
      <c r="D282" s="23" t="s">
        <v>8</v>
      </c>
      <c r="E282" s="23" t="s">
        <v>653</v>
      </c>
      <c r="F282" s="23" t="s">
        <v>700</v>
      </c>
      <c r="G282" s="23" t="s">
        <v>709</v>
      </c>
      <c r="H282" s="26">
        <v>91875</v>
      </c>
      <c r="I282" s="39">
        <f t="shared" si="4"/>
        <v>1493.9024390243903</v>
      </c>
      <c r="J282" s="23" t="s">
        <v>712</v>
      </c>
    </row>
    <row r="283" spans="1:10" s="25" customFormat="1" ht="30" x14ac:dyDescent="0.25">
      <c r="A283" s="23">
        <v>282</v>
      </c>
      <c r="B283" s="23" t="s">
        <v>50</v>
      </c>
      <c r="C283" s="23" t="s">
        <v>671</v>
      </c>
      <c r="D283" s="23" t="s">
        <v>1</v>
      </c>
      <c r="E283" s="23" t="s">
        <v>629</v>
      </c>
      <c r="F283" s="23" t="s">
        <v>678</v>
      </c>
      <c r="G283" s="23" t="s">
        <v>20</v>
      </c>
      <c r="H283" s="26">
        <v>293670</v>
      </c>
      <c r="I283" s="39">
        <f t="shared" si="4"/>
        <v>4775.1219512195121</v>
      </c>
      <c r="J283" s="23" t="s">
        <v>691</v>
      </c>
    </row>
    <row r="284" spans="1:10" s="25" customFormat="1" ht="30" x14ac:dyDescent="0.25">
      <c r="A284" s="23">
        <v>283</v>
      </c>
      <c r="B284" s="23" t="s">
        <v>163</v>
      </c>
      <c r="C284" s="23" t="s">
        <v>672</v>
      </c>
      <c r="D284" s="23" t="s">
        <v>8</v>
      </c>
      <c r="E284" s="23" t="s">
        <v>653</v>
      </c>
      <c r="F284" s="23" t="s">
        <v>679</v>
      </c>
      <c r="G284" s="23" t="s">
        <v>684</v>
      </c>
      <c r="H284" s="26">
        <v>420000</v>
      </c>
      <c r="I284" s="39">
        <f t="shared" si="4"/>
        <v>6829.2682926829266</v>
      </c>
      <c r="J284" s="23" t="s">
        <v>691</v>
      </c>
    </row>
    <row r="285" spans="1:10" s="25" customFormat="1" ht="45" x14ac:dyDescent="0.25">
      <c r="A285" s="23">
        <v>284</v>
      </c>
      <c r="B285" s="23" t="s">
        <v>670</v>
      </c>
      <c r="C285" s="23" t="s">
        <v>673</v>
      </c>
      <c r="D285" s="23" t="s">
        <v>1</v>
      </c>
      <c r="E285" s="23" t="s">
        <v>677</v>
      </c>
      <c r="F285" s="23" t="s">
        <v>680</v>
      </c>
      <c r="G285" s="23" t="s">
        <v>549</v>
      </c>
      <c r="H285" s="26">
        <v>58764</v>
      </c>
      <c r="I285" s="39">
        <f t="shared" si="4"/>
        <v>955.51219512195121</v>
      </c>
      <c r="J285" s="23" t="s">
        <v>691</v>
      </c>
    </row>
    <row r="286" spans="1:10" s="25" customFormat="1" ht="30" x14ac:dyDescent="0.25">
      <c r="A286" s="23">
        <v>285</v>
      </c>
      <c r="B286" s="23" t="s">
        <v>669</v>
      </c>
      <c r="C286" s="23" t="s">
        <v>674</v>
      </c>
      <c r="D286" s="23" t="s">
        <v>99</v>
      </c>
      <c r="E286" s="23" t="s">
        <v>667</v>
      </c>
      <c r="F286" s="23" t="s">
        <v>681</v>
      </c>
      <c r="G286" s="23" t="s">
        <v>685</v>
      </c>
      <c r="H286" s="26">
        <v>290280</v>
      </c>
      <c r="I286" s="39">
        <f t="shared" si="4"/>
        <v>4720</v>
      </c>
      <c r="J286" s="23" t="s">
        <v>668</v>
      </c>
    </row>
    <row r="287" spans="1:10" s="25" customFormat="1" ht="60" x14ac:dyDescent="0.25">
      <c r="A287" s="23">
        <v>286</v>
      </c>
      <c r="B287" s="23" t="s">
        <v>669</v>
      </c>
      <c r="C287" s="23" t="s">
        <v>675</v>
      </c>
      <c r="D287" s="23" t="s">
        <v>1</v>
      </c>
      <c r="E287" s="23" t="s">
        <v>183</v>
      </c>
      <c r="F287" s="23" t="s">
        <v>682</v>
      </c>
      <c r="G287" s="23" t="s">
        <v>686</v>
      </c>
      <c r="H287" s="26">
        <v>330400</v>
      </c>
      <c r="I287" s="39">
        <f t="shared" si="4"/>
        <v>5372.3577235772354</v>
      </c>
      <c r="J287" s="23" t="s">
        <v>668</v>
      </c>
    </row>
    <row r="288" spans="1:10" s="25" customFormat="1" ht="45" x14ac:dyDescent="0.25">
      <c r="A288" s="23">
        <v>287</v>
      </c>
      <c r="B288" s="23" t="s">
        <v>669</v>
      </c>
      <c r="C288" s="23" t="s">
        <v>676</v>
      </c>
      <c r="D288" s="23" t="s">
        <v>1</v>
      </c>
      <c r="E288" s="23" t="s">
        <v>180</v>
      </c>
      <c r="F288" s="23" t="s">
        <v>407</v>
      </c>
      <c r="G288" s="23" t="s">
        <v>532</v>
      </c>
      <c r="H288" s="26">
        <v>177000</v>
      </c>
      <c r="I288" s="39">
        <f t="shared" si="4"/>
        <v>2878.0487804878048</v>
      </c>
      <c r="J288" s="23" t="s">
        <v>668</v>
      </c>
    </row>
    <row r="289" spans="1:10" s="25" customFormat="1" ht="30" x14ac:dyDescent="0.25">
      <c r="A289" s="23">
        <v>288</v>
      </c>
      <c r="B289" s="23" t="s">
        <v>307</v>
      </c>
      <c r="C289" s="23" t="s">
        <v>308</v>
      </c>
      <c r="D289" s="23" t="s">
        <v>8</v>
      </c>
      <c r="E289" s="23" t="s">
        <v>5</v>
      </c>
      <c r="F289" s="23" t="s">
        <v>683</v>
      </c>
      <c r="G289" s="23" t="s">
        <v>687</v>
      </c>
      <c r="H289" s="26">
        <v>20250</v>
      </c>
      <c r="I289" s="39">
        <f t="shared" si="4"/>
        <v>329.26829268292681</v>
      </c>
      <c r="J289" s="23" t="s">
        <v>668</v>
      </c>
    </row>
    <row r="290" spans="1:10" s="25" customFormat="1" ht="60" x14ac:dyDescent="0.25">
      <c r="A290" s="23">
        <v>289</v>
      </c>
      <c r="B290" s="23" t="s">
        <v>307</v>
      </c>
      <c r="C290" s="23" t="s">
        <v>308</v>
      </c>
      <c r="D290" s="23" t="s">
        <v>8</v>
      </c>
      <c r="E290" s="23" t="s">
        <v>45</v>
      </c>
      <c r="F290" s="23" t="s">
        <v>310</v>
      </c>
      <c r="G290" s="23" t="s">
        <v>688</v>
      </c>
      <c r="H290" s="26">
        <v>34867</v>
      </c>
      <c r="I290" s="39">
        <f t="shared" si="4"/>
        <v>566.94308943089436</v>
      </c>
      <c r="J290" s="23" t="s">
        <v>668</v>
      </c>
    </row>
    <row r="291" spans="1:10" s="25" customFormat="1" ht="45" x14ac:dyDescent="0.25">
      <c r="A291" s="23">
        <v>290</v>
      </c>
      <c r="B291" s="23" t="s">
        <v>307</v>
      </c>
      <c r="C291" s="23" t="s">
        <v>308</v>
      </c>
      <c r="D291" s="23" t="s">
        <v>8</v>
      </c>
      <c r="E291" s="23" t="s">
        <v>45</v>
      </c>
      <c r="F291" s="23" t="s">
        <v>31</v>
      </c>
      <c r="G291" s="23" t="s">
        <v>689</v>
      </c>
      <c r="H291" s="26">
        <v>79874</v>
      </c>
      <c r="I291" s="39">
        <f t="shared" si="4"/>
        <v>1298.7642276422764</v>
      </c>
      <c r="J291" s="23" t="s">
        <v>668</v>
      </c>
    </row>
    <row r="292" spans="1:10" s="25" customFormat="1" ht="45" x14ac:dyDescent="0.25">
      <c r="A292" s="23">
        <v>291</v>
      </c>
      <c r="B292" s="23" t="s">
        <v>307</v>
      </c>
      <c r="C292" s="23" t="s">
        <v>308</v>
      </c>
      <c r="D292" s="23" t="s">
        <v>8</v>
      </c>
      <c r="E292" s="23" t="s">
        <v>45</v>
      </c>
      <c r="F292" s="23" t="s">
        <v>315</v>
      </c>
      <c r="G292" s="23" t="s">
        <v>690</v>
      </c>
      <c r="H292" s="26">
        <v>56438</v>
      </c>
      <c r="I292" s="39">
        <f t="shared" si="4"/>
        <v>917.69105691056916</v>
      </c>
      <c r="J292" s="23" t="s">
        <v>668</v>
      </c>
    </row>
    <row r="293" spans="1:10" s="25" customFormat="1" ht="45" x14ac:dyDescent="0.25">
      <c r="A293" s="23">
        <v>292</v>
      </c>
      <c r="B293" s="24" t="s">
        <v>648</v>
      </c>
      <c r="C293" s="23" t="s">
        <v>649</v>
      </c>
      <c r="D293" s="23" t="s">
        <v>8</v>
      </c>
      <c r="E293" s="23" t="s">
        <v>629</v>
      </c>
      <c r="F293" s="23" t="s">
        <v>654</v>
      </c>
      <c r="G293" s="23" t="s">
        <v>520</v>
      </c>
      <c r="H293" s="26">
        <v>1770000</v>
      </c>
      <c r="I293" s="39">
        <f t="shared" si="4"/>
        <v>28780.487804878048</v>
      </c>
      <c r="J293" s="23" t="s">
        <v>668</v>
      </c>
    </row>
    <row r="294" spans="1:10" s="25" customFormat="1" ht="30" x14ac:dyDescent="0.25">
      <c r="A294" s="23">
        <v>293</v>
      </c>
      <c r="B294" s="24" t="s">
        <v>307</v>
      </c>
      <c r="C294" s="23" t="s">
        <v>308</v>
      </c>
      <c r="D294" s="23" t="s">
        <v>8</v>
      </c>
      <c r="E294" s="23" t="s">
        <v>45</v>
      </c>
      <c r="F294" s="23" t="s">
        <v>24</v>
      </c>
      <c r="G294" s="23" t="s">
        <v>659</v>
      </c>
      <c r="H294" s="26">
        <v>76603</v>
      </c>
      <c r="I294" s="39">
        <f t="shared" si="4"/>
        <v>1245.5772357723577</v>
      </c>
      <c r="J294" s="23" t="s">
        <v>668</v>
      </c>
    </row>
    <row r="295" spans="1:10" s="25" customFormat="1" ht="30" x14ac:dyDescent="0.25">
      <c r="A295" s="23">
        <v>294</v>
      </c>
      <c r="B295" s="24" t="s">
        <v>307</v>
      </c>
      <c r="C295" s="23" t="s">
        <v>308</v>
      </c>
      <c r="D295" s="23" t="s">
        <v>8</v>
      </c>
      <c r="E295" s="23" t="s">
        <v>45</v>
      </c>
      <c r="F295" s="23" t="s">
        <v>36</v>
      </c>
      <c r="G295" s="23" t="s">
        <v>660</v>
      </c>
      <c r="H295" s="26">
        <v>50570</v>
      </c>
      <c r="I295" s="39">
        <f t="shared" si="4"/>
        <v>822.27642276422762</v>
      </c>
      <c r="J295" s="23" t="s">
        <v>668</v>
      </c>
    </row>
    <row r="296" spans="1:10" s="25" customFormat="1" ht="30" x14ac:dyDescent="0.25">
      <c r="A296" s="23">
        <v>295</v>
      </c>
      <c r="B296" s="24" t="s">
        <v>307</v>
      </c>
      <c r="C296" s="23" t="s">
        <v>308</v>
      </c>
      <c r="D296" s="23" t="s">
        <v>8</v>
      </c>
      <c r="E296" s="23" t="s">
        <v>45</v>
      </c>
      <c r="F296" s="23" t="s">
        <v>28</v>
      </c>
      <c r="G296" s="23" t="s">
        <v>661</v>
      </c>
      <c r="H296" s="26">
        <v>90160</v>
      </c>
      <c r="I296" s="39">
        <f t="shared" si="4"/>
        <v>1466.0162601626016</v>
      </c>
      <c r="J296" s="23" t="s">
        <v>668</v>
      </c>
    </row>
    <row r="297" spans="1:10" s="25" customFormat="1" ht="30" x14ac:dyDescent="0.25">
      <c r="A297" s="23">
        <v>296</v>
      </c>
      <c r="B297" s="24" t="s">
        <v>307</v>
      </c>
      <c r="C297" s="23" t="s">
        <v>308</v>
      </c>
      <c r="D297" s="23" t="s">
        <v>8</v>
      </c>
      <c r="E297" s="23" t="s">
        <v>45</v>
      </c>
      <c r="F297" s="23" t="s">
        <v>655</v>
      </c>
      <c r="G297" s="23" t="s">
        <v>662</v>
      </c>
      <c r="H297" s="26">
        <v>58800</v>
      </c>
      <c r="I297" s="39">
        <f t="shared" si="4"/>
        <v>956.09756097560978</v>
      </c>
      <c r="J297" s="23" t="s">
        <v>668</v>
      </c>
    </row>
    <row r="298" spans="1:10" s="25" customFormat="1" ht="45" x14ac:dyDescent="0.25">
      <c r="A298" s="23">
        <v>297</v>
      </c>
      <c r="B298" s="24" t="s">
        <v>307</v>
      </c>
      <c r="C298" s="23" t="s">
        <v>308</v>
      </c>
      <c r="D298" s="23" t="s">
        <v>8</v>
      </c>
      <c r="E298" s="23" t="s">
        <v>45</v>
      </c>
      <c r="F298" s="23" t="s">
        <v>35</v>
      </c>
      <c r="G298" s="23" t="s">
        <v>663</v>
      </c>
      <c r="H298" s="26">
        <v>62625</v>
      </c>
      <c r="I298" s="39">
        <f t="shared" si="4"/>
        <v>1018.2926829268292</v>
      </c>
      <c r="J298" s="23" t="s">
        <v>668</v>
      </c>
    </row>
    <row r="299" spans="1:10" s="25" customFormat="1" ht="30" x14ac:dyDescent="0.25">
      <c r="A299" s="23">
        <v>298</v>
      </c>
      <c r="B299" s="24" t="s">
        <v>163</v>
      </c>
      <c r="C299" s="23" t="s">
        <v>650</v>
      </c>
      <c r="D299" s="23" t="s">
        <v>8</v>
      </c>
      <c r="E299" s="23" t="s">
        <v>653</v>
      </c>
      <c r="F299" s="23" t="s">
        <v>656</v>
      </c>
      <c r="G299" s="23" t="s">
        <v>664</v>
      </c>
      <c r="H299" s="26">
        <v>210000</v>
      </c>
      <c r="I299" s="39">
        <f t="shared" si="4"/>
        <v>3414.6341463414633</v>
      </c>
      <c r="J299" s="23" t="s">
        <v>668</v>
      </c>
    </row>
    <row r="300" spans="1:10" s="25" customFormat="1" ht="30" x14ac:dyDescent="0.25">
      <c r="A300" s="23">
        <v>299</v>
      </c>
      <c r="B300" s="24" t="s">
        <v>163</v>
      </c>
      <c r="C300" s="23" t="s">
        <v>651</v>
      </c>
      <c r="D300" s="23" t="s">
        <v>8</v>
      </c>
      <c r="E300" s="23" t="s">
        <v>613</v>
      </c>
      <c r="F300" s="23" t="s">
        <v>656</v>
      </c>
      <c r="G300" s="23" t="s">
        <v>665</v>
      </c>
      <c r="H300" s="26">
        <v>95025</v>
      </c>
      <c r="I300" s="39">
        <f t="shared" si="4"/>
        <v>1545.1219512195121</v>
      </c>
      <c r="J300" s="23" t="s">
        <v>668</v>
      </c>
    </row>
    <row r="301" spans="1:10" s="25" customFormat="1" ht="30" x14ac:dyDescent="0.25">
      <c r="A301" s="23">
        <v>300</v>
      </c>
      <c r="B301" s="24" t="s">
        <v>163</v>
      </c>
      <c r="C301" s="23" t="s">
        <v>652</v>
      </c>
      <c r="D301" s="23" t="s">
        <v>8</v>
      </c>
      <c r="E301" s="23" t="s">
        <v>613</v>
      </c>
      <c r="F301" s="23" t="s">
        <v>656</v>
      </c>
      <c r="G301" s="23" t="s">
        <v>666</v>
      </c>
      <c r="H301" s="26">
        <v>324500</v>
      </c>
      <c r="I301" s="39">
        <f t="shared" si="4"/>
        <v>5276.4227642276419</v>
      </c>
      <c r="J301" s="23" t="s">
        <v>668</v>
      </c>
    </row>
    <row r="302" spans="1:10" s="25" customFormat="1" ht="45" x14ac:dyDescent="0.25">
      <c r="A302" s="23">
        <v>301</v>
      </c>
      <c r="B302" s="24" t="s">
        <v>136</v>
      </c>
      <c r="C302" s="23" t="s">
        <v>647</v>
      </c>
      <c r="D302" s="23" t="s">
        <v>1</v>
      </c>
      <c r="E302" s="23" t="s">
        <v>636</v>
      </c>
      <c r="F302" s="23" t="s">
        <v>657</v>
      </c>
      <c r="G302" s="23" t="s">
        <v>218</v>
      </c>
      <c r="H302" s="26">
        <v>59755</v>
      </c>
      <c r="I302" s="39">
        <f t="shared" si="4"/>
        <v>971.6260162601626</v>
      </c>
      <c r="J302" s="23" t="s">
        <v>667</v>
      </c>
    </row>
    <row r="303" spans="1:10" s="25" customFormat="1" ht="45" x14ac:dyDescent="0.25">
      <c r="A303" s="23">
        <v>302</v>
      </c>
      <c r="B303" s="24" t="s">
        <v>50</v>
      </c>
      <c r="C303" s="23" t="s">
        <v>643</v>
      </c>
      <c r="D303" s="23" t="s">
        <v>1</v>
      </c>
      <c r="E303" s="23" t="s">
        <v>629</v>
      </c>
      <c r="F303" s="23" t="s">
        <v>644</v>
      </c>
      <c r="G303" s="23" t="s">
        <v>645</v>
      </c>
      <c r="H303" s="26">
        <v>1900000</v>
      </c>
      <c r="I303" s="39">
        <f t="shared" si="4"/>
        <v>30894.308943089432</v>
      </c>
      <c r="J303" s="23" t="s">
        <v>646</v>
      </c>
    </row>
    <row r="304" spans="1:10" s="25" customFormat="1" ht="45" x14ac:dyDescent="0.25">
      <c r="A304" s="23">
        <v>303</v>
      </c>
      <c r="B304" s="24" t="s">
        <v>637</v>
      </c>
      <c r="C304" s="23" t="s">
        <v>640</v>
      </c>
      <c r="D304" s="23" t="s">
        <v>1</v>
      </c>
      <c r="E304" s="23" t="s">
        <v>212</v>
      </c>
      <c r="F304" s="23" t="s">
        <v>641</v>
      </c>
      <c r="G304" s="23" t="s">
        <v>642</v>
      </c>
      <c r="H304" s="26">
        <v>653130</v>
      </c>
      <c r="I304" s="39">
        <f t="shared" si="4"/>
        <v>10620</v>
      </c>
      <c r="J304" s="23" t="s">
        <v>636</v>
      </c>
    </row>
    <row r="305" spans="1:10" s="25" customFormat="1" ht="90" x14ac:dyDescent="0.25">
      <c r="A305" s="23">
        <v>304</v>
      </c>
      <c r="B305" s="24" t="s">
        <v>637</v>
      </c>
      <c r="C305" s="23" t="s">
        <v>638</v>
      </c>
      <c r="D305" s="23" t="s">
        <v>1</v>
      </c>
      <c r="E305" s="23" t="s">
        <v>138</v>
      </c>
      <c r="F305" s="23" t="s">
        <v>68</v>
      </c>
      <c r="G305" s="23" t="s">
        <v>639</v>
      </c>
      <c r="H305" s="26">
        <v>987000</v>
      </c>
      <c r="I305" s="39">
        <f t="shared" si="4"/>
        <v>16048.780487804877</v>
      </c>
      <c r="J305" s="23" t="s">
        <v>636</v>
      </c>
    </row>
    <row r="306" spans="1:10" s="25" customFormat="1" ht="45" x14ac:dyDescent="0.25">
      <c r="A306" s="23">
        <v>305</v>
      </c>
      <c r="B306" s="24" t="s">
        <v>141</v>
      </c>
      <c r="C306" s="23" t="s">
        <v>633</v>
      </c>
      <c r="D306" s="23" t="s">
        <v>1</v>
      </c>
      <c r="E306" s="23" t="s">
        <v>613</v>
      </c>
      <c r="F306" s="23" t="s">
        <v>634</v>
      </c>
      <c r="G306" s="23" t="s">
        <v>635</v>
      </c>
      <c r="H306" s="26">
        <v>4460400</v>
      </c>
      <c r="I306" s="39">
        <f t="shared" si="4"/>
        <v>72526.829268292684</v>
      </c>
      <c r="J306" s="23" t="s">
        <v>636</v>
      </c>
    </row>
    <row r="307" spans="1:10" s="25" customFormat="1" ht="30" x14ac:dyDescent="0.25">
      <c r="A307" s="23">
        <v>306</v>
      </c>
      <c r="B307" s="24" t="s">
        <v>412</v>
      </c>
      <c r="C307" s="23" t="s">
        <v>630</v>
      </c>
      <c r="D307" s="23" t="s">
        <v>8</v>
      </c>
      <c r="E307" s="23" t="s">
        <v>52</v>
      </c>
      <c r="F307" s="23" t="s">
        <v>631</v>
      </c>
      <c r="G307" s="23" t="s">
        <v>632</v>
      </c>
      <c r="H307" s="26">
        <v>538280</v>
      </c>
      <c r="I307" s="39">
        <f t="shared" si="4"/>
        <v>8752.5203252032516</v>
      </c>
      <c r="J307" s="23" t="s">
        <v>629</v>
      </c>
    </row>
    <row r="308" spans="1:10" s="25" customFormat="1" ht="45" x14ac:dyDescent="0.25">
      <c r="A308" s="23">
        <v>307</v>
      </c>
      <c r="B308" s="24" t="s">
        <v>626</v>
      </c>
      <c r="C308" s="23" t="s">
        <v>627</v>
      </c>
      <c r="D308" s="23" t="s">
        <v>1</v>
      </c>
      <c r="E308" s="23" t="s">
        <v>160</v>
      </c>
      <c r="F308" s="23" t="s">
        <v>3</v>
      </c>
      <c r="G308" s="23" t="s">
        <v>628</v>
      </c>
      <c r="H308" s="26">
        <v>818400</v>
      </c>
      <c r="I308" s="39">
        <f t="shared" si="4"/>
        <v>13307.317073170732</v>
      </c>
      <c r="J308" s="23" t="s">
        <v>629</v>
      </c>
    </row>
    <row r="309" spans="1:10" s="25" customFormat="1" ht="45" x14ac:dyDescent="0.25">
      <c r="A309" s="23">
        <v>308</v>
      </c>
      <c r="B309" s="24" t="s">
        <v>620</v>
      </c>
      <c r="C309" s="23" t="s">
        <v>621</v>
      </c>
      <c r="D309" s="23" t="s">
        <v>1</v>
      </c>
      <c r="E309" s="23" t="s">
        <v>622</v>
      </c>
      <c r="F309" s="23" t="s">
        <v>623</v>
      </c>
      <c r="G309" s="23" t="s">
        <v>624</v>
      </c>
      <c r="H309" s="26">
        <v>247800</v>
      </c>
      <c r="I309" s="39">
        <f t="shared" si="4"/>
        <v>4029.268292682927</v>
      </c>
      <c r="J309" s="23" t="s">
        <v>625</v>
      </c>
    </row>
    <row r="310" spans="1:10" s="25" customFormat="1" ht="45" x14ac:dyDescent="0.25">
      <c r="A310" s="23">
        <v>309</v>
      </c>
      <c r="B310" s="24" t="s">
        <v>412</v>
      </c>
      <c r="C310" s="23" t="s">
        <v>617</v>
      </c>
      <c r="D310" s="23" t="s">
        <v>1</v>
      </c>
      <c r="E310" s="23" t="s">
        <v>2</v>
      </c>
      <c r="F310" s="23" t="s">
        <v>618</v>
      </c>
      <c r="G310" s="23" t="s">
        <v>619</v>
      </c>
      <c r="H310" s="26">
        <v>958853</v>
      </c>
      <c r="I310" s="39">
        <f t="shared" si="4"/>
        <v>15591.105691056911</v>
      </c>
      <c r="J310" s="23" t="s">
        <v>613</v>
      </c>
    </row>
    <row r="311" spans="1:10" s="25" customFormat="1" ht="75" x14ac:dyDescent="0.25">
      <c r="A311" s="23">
        <v>310</v>
      </c>
      <c r="B311" s="24" t="s">
        <v>146</v>
      </c>
      <c r="C311" s="23" t="s">
        <v>614</v>
      </c>
      <c r="D311" s="23" t="s">
        <v>99</v>
      </c>
      <c r="E311" s="23" t="s">
        <v>615</v>
      </c>
      <c r="F311" s="23" t="s">
        <v>196</v>
      </c>
      <c r="G311" s="23" t="s">
        <v>616</v>
      </c>
      <c r="H311" s="26">
        <v>8006287</v>
      </c>
      <c r="I311" s="39">
        <f t="shared" si="4"/>
        <v>130183.52845528456</v>
      </c>
      <c r="J311" s="23" t="s">
        <v>613</v>
      </c>
    </row>
    <row r="312" spans="1:10" s="25" customFormat="1" ht="45" x14ac:dyDescent="0.25">
      <c r="A312" s="23">
        <v>311</v>
      </c>
      <c r="B312" s="24" t="s">
        <v>6</v>
      </c>
      <c r="C312" s="23" t="s">
        <v>610</v>
      </c>
      <c r="D312" s="23" t="s">
        <v>8</v>
      </c>
      <c r="E312" s="23" t="s">
        <v>26</v>
      </c>
      <c r="F312" s="23" t="s">
        <v>611</v>
      </c>
      <c r="G312" s="23" t="s">
        <v>612</v>
      </c>
      <c r="H312" s="26">
        <v>6000</v>
      </c>
      <c r="I312" s="39">
        <f t="shared" si="4"/>
        <v>97.560975609756099</v>
      </c>
      <c r="J312" s="23" t="s">
        <v>613</v>
      </c>
    </row>
    <row r="313" spans="1:10" s="25" customFormat="1" ht="30" x14ac:dyDescent="0.25">
      <c r="A313" s="23">
        <v>312</v>
      </c>
      <c r="B313" s="24" t="s">
        <v>605</v>
      </c>
      <c r="C313" s="23" t="s">
        <v>606</v>
      </c>
      <c r="D313" s="23" t="s">
        <v>1</v>
      </c>
      <c r="E313" s="23" t="s">
        <v>180</v>
      </c>
      <c r="F313" s="23" t="s">
        <v>607</v>
      </c>
      <c r="G313" s="23" t="s">
        <v>608</v>
      </c>
      <c r="H313" s="26">
        <v>2596000</v>
      </c>
      <c r="I313" s="39">
        <f t="shared" si="4"/>
        <v>42211.382113821135</v>
      </c>
      <c r="J313" s="23" t="s">
        <v>609</v>
      </c>
    </row>
    <row r="314" spans="1:10" s="34" customFormat="1" ht="45" x14ac:dyDescent="0.25">
      <c r="A314" s="23">
        <v>313</v>
      </c>
      <c r="B314" s="44" t="s">
        <v>0</v>
      </c>
      <c r="C314" s="45" t="s">
        <v>585</v>
      </c>
      <c r="D314" s="46" t="s">
        <v>1</v>
      </c>
      <c r="E314" s="46" t="s">
        <v>2</v>
      </c>
      <c r="F314" s="46" t="s">
        <v>3</v>
      </c>
      <c r="G314" s="46" t="s">
        <v>4</v>
      </c>
      <c r="H314" s="47">
        <v>1038400</v>
      </c>
      <c r="I314" s="39">
        <f t="shared" si="4"/>
        <v>16884.552845528455</v>
      </c>
      <c r="J314" s="46" t="s">
        <v>5</v>
      </c>
    </row>
    <row r="315" spans="1:10" ht="54" customHeight="1" x14ac:dyDescent="0.25">
      <c r="A315" s="23">
        <v>314</v>
      </c>
      <c r="B315" s="6" t="s">
        <v>6</v>
      </c>
      <c r="C315" s="20" t="s">
        <v>7</v>
      </c>
      <c r="D315" s="2" t="s">
        <v>8</v>
      </c>
      <c r="E315" s="2" t="s">
        <v>9</v>
      </c>
      <c r="F315" s="2" t="s">
        <v>10</v>
      </c>
      <c r="G315" s="2" t="s">
        <v>11</v>
      </c>
      <c r="H315" s="27">
        <v>3250</v>
      </c>
      <c r="I315" s="39">
        <f t="shared" si="4"/>
        <v>52.845528455284551</v>
      </c>
      <c r="J315" s="2" t="s">
        <v>5</v>
      </c>
    </row>
    <row r="316" spans="1:10" ht="62.25" customHeight="1" x14ac:dyDescent="0.25">
      <c r="A316" s="23">
        <v>315</v>
      </c>
      <c r="B316" s="5" t="s">
        <v>12</v>
      </c>
      <c r="C316" s="20" t="s">
        <v>13</v>
      </c>
      <c r="D316" s="1" t="s">
        <v>1</v>
      </c>
      <c r="E316" s="1" t="s">
        <v>14</v>
      </c>
      <c r="F316" s="1" t="s">
        <v>15</v>
      </c>
      <c r="G316" s="1" t="s">
        <v>16</v>
      </c>
      <c r="H316" s="28">
        <v>359900</v>
      </c>
      <c r="I316" s="39">
        <f t="shared" si="4"/>
        <v>5852.0325203252032</v>
      </c>
      <c r="J316" s="1" t="s">
        <v>5</v>
      </c>
    </row>
    <row r="317" spans="1:10" ht="47.25" customHeight="1" x14ac:dyDescent="0.25">
      <c r="A317" s="23">
        <v>316</v>
      </c>
      <c r="B317" s="6" t="s">
        <v>586</v>
      </c>
      <c r="C317" s="20" t="s">
        <v>17</v>
      </c>
      <c r="D317" s="2" t="s">
        <v>8</v>
      </c>
      <c r="E317" s="2" t="s">
        <v>18</v>
      </c>
      <c r="F317" s="2" t="s">
        <v>19</v>
      </c>
      <c r="G317" s="2" t="s">
        <v>20</v>
      </c>
      <c r="H317" s="27">
        <v>294000</v>
      </c>
      <c r="I317" s="39">
        <f t="shared" si="4"/>
        <v>4780.4878048780483</v>
      </c>
      <c r="J317" s="2" t="s">
        <v>5</v>
      </c>
    </row>
    <row r="318" spans="1:10" ht="48.75" customHeight="1" x14ac:dyDescent="0.25">
      <c r="A318" s="23">
        <v>317</v>
      </c>
      <c r="B318" s="5" t="s">
        <v>21</v>
      </c>
      <c r="C318" s="20" t="s">
        <v>22</v>
      </c>
      <c r="D318" s="1" t="s">
        <v>8</v>
      </c>
      <c r="E318" s="1" t="s">
        <v>23</v>
      </c>
      <c r="F318" s="1" t="s">
        <v>24</v>
      </c>
      <c r="G318" s="1" t="s">
        <v>25</v>
      </c>
      <c r="H318" s="28">
        <v>71804</v>
      </c>
      <c r="I318" s="39">
        <f t="shared" si="4"/>
        <v>1167.5447154471544</v>
      </c>
      <c r="J318" s="1" t="s">
        <v>26</v>
      </c>
    </row>
    <row r="319" spans="1:10" ht="52.5" customHeight="1" x14ac:dyDescent="0.25">
      <c r="A319" s="23">
        <v>318</v>
      </c>
      <c r="B319" s="6" t="s">
        <v>21</v>
      </c>
      <c r="C319" s="20" t="s">
        <v>22</v>
      </c>
      <c r="D319" s="2" t="s">
        <v>8</v>
      </c>
      <c r="E319" s="2" t="s">
        <v>23</v>
      </c>
      <c r="F319" s="2" t="s">
        <v>27</v>
      </c>
      <c r="G319" s="2" t="s">
        <v>25</v>
      </c>
      <c r="H319" s="27">
        <v>25712</v>
      </c>
      <c r="I319" s="39">
        <f t="shared" si="4"/>
        <v>418.08130081300811</v>
      </c>
      <c r="J319" s="2" t="s">
        <v>26</v>
      </c>
    </row>
    <row r="320" spans="1:10" ht="51" customHeight="1" x14ac:dyDescent="0.25">
      <c r="A320" s="23">
        <v>319</v>
      </c>
      <c r="B320" s="5" t="s">
        <v>21</v>
      </c>
      <c r="C320" s="20" t="s">
        <v>22</v>
      </c>
      <c r="D320" s="1" t="s">
        <v>8</v>
      </c>
      <c r="E320" s="1" t="s">
        <v>23</v>
      </c>
      <c r="F320" s="1" t="s">
        <v>28</v>
      </c>
      <c r="G320" s="1" t="s">
        <v>25</v>
      </c>
      <c r="H320" s="28">
        <v>25560</v>
      </c>
      <c r="I320" s="39">
        <f t="shared" si="4"/>
        <v>415.60975609756099</v>
      </c>
      <c r="J320" s="1" t="s">
        <v>26</v>
      </c>
    </row>
    <row r="321" spans="1:10" ht="51.75" customHeight="1" x14ac:dyDescent="0.25">
      <c r="A321" s="23">
        <v>320</v>
      </c>
      <c r="B321" s="6" t="s">
        <v>21</v>
      </c>
      <c r="C321" s="20" t="s">
        <v>22</v>
      </c>
      <c r="D321" s="2" t="s">
        <v>8</v>
      </c>
      <c r="E321" s="2" t="s">
        <v>23</v>
      </c>
      <c r="F321" s="2" t="s">
        <v>29</v>
      </c>
      <c r="G321" s="2" t="s">
        <v>25</v>
      </c>
      <c r="H321" s="27">
        <v>24099</v>
      </c>
      <c r="I321" s="39">
        <f t="shared" si="4"/>
        <v>391.85365853658539</v>
      </c>
      <c r="J321" s="2" t="s">
        <v>26</v>
      </c>
    </row>
    <row r="322" spans="1:10" ht="46.5" customHeight="1" x14ac:dyDescent="0.25">
      <c r="A322" s="23">
        <v>321</v>
      </c>
      <c r="B322" s="5" t="s">
        <v>21</v>
      </c>
      <c r="C322" s="20" t="s">
        <v>22</v>
      </c>
      <c r="D322" s="1" t="s">
        <v>8</v>
      </c>
      <c r="E322" s="1" t="s">
        <v>23</v>
      </c>
      <c r="F322" s="1" t="s">
        <v>30</v>
      </c>
      <c r="G322" s="1" t="s">
        <v>25</v>
      </c>
      <c r="H322" s="28">
        <v>6548</v>
      </c>
      <c r="I322" s="39">
        <f t="shared" si="4"/>
        <v>106.47154471544715</v>
      </c>
      <c r="J322" s="1" t="s">
        <v>26</v>
      </c>
    </row>
    <row r="323" spans="1:10" ht="46.5" customHeight="1" x14ac:dyDescent="0.25">
      <c r="A323" s="23">
        <v>322</v>
      </c>
      <c r="B323" s="6" t="s">
        <v>21</v>
      </c>
      <c r="C323" s="20" t="s">
        <v>22</v>
      </c>
      <c r="D323" s="2" t="s">
        <v>8</v>
      </c>
      <c r="E323" s="2" t="s">
        <v>23</v>
      </c>
      <c r="F323" s="2" t="s">
        <v>31</v>
      </c>
      <c r="G323" s="2" t="s">
        <v>25</v>
      </c>
      <c r="H323" s="27">
        <v>18900</v>
      </c>
      <c r="I323" s="39">
        <f t="shared" ref="I323:I386" si="5">H323/61.5</f>
        <v>307.3170731707317</v>
      </c>
      <c r="J323" s="2" t="s">
        <v>26</v>
      </c>
    </row>
    <row r="324" spans="1:10" ht="39.75" customHeight="1" x14ac:dyDescent="0.25">
      <c r="A324" s="23">
        <v>323</v>
      </c>
      <c r="B324" s="5" t="s">
        <v>21</v>
      </c>
      <c r="C324" s="20" t="s">
        <v>22</v>
      </c>
      <c r="D324" s="1" t="s">
        <v>8</v>
      </c>
      <c r="E324" s="1" t="s">
        <v>23</v>
      </c>
      <c r="F324" s="1" t="s">
        <v>32</v>
      </c>
      <c r="G324" s="1" t="s">
        <v>25</v>
      </c>
      <c r="H324" s="28">
        <v>22140</v>
      </c>
      <c r="I324" s="39">
        <f t="shared" si="5"/>
        <v>360</v>
      </c>
      <c r="J324" s="1" t="s">
        <v>26</v>
      </c>
    </row>
    <row r="325" spans="1:10" ht="48" customHeight="1" x14ac:dyDescent="0.25">
      <c r="A325" s="23">
        <v>324</v>
      </c>
      <c r="B325" s="6" t="s">
        <v>21</v>
      </c>
      <c r="C325" s="20" t="s">
        <v>22</v>
      </c>
      <c r="D325" s="2" t="s">
        <v>8</v>
      </c>
      <c r="E325" s="2" t="s">
        <v>23</v>
      </c>
      <c r="F325" s="2" t="s">
        <v>33</v>
      </c>
      <c r="G325" s="2" t="s">
        <v>25</v>
      </c>
      <c r="H325" s="27">
        <v>13650</v>
      </c>
      <c r="I325" s="39">
        <f t="shared" si="5"/>
        <v>221.95121951219511</v>
      </c>
      <c r="J325" s="2" t="s">
        <v>26</v>
      </c>
    </row>
    <row r="326" spans="1:10" ht="30" x14ac:dyDescent="0.25">
      <c r="A326" s="23">
        <v>325</v>
      </c>
      <c r="B326" s="5" t="s">
        <v>21</v>
      </c>
      <c r="C326" s="20" t="s">
        <v>22</v>
      </c>
      <c r="D326" s="1" t="s">
        <v>8</v>
      </c>
      <c r="E326" s="1" t="s">
        <v>23</v>
      </c>
      <c r="F326" s="1" t="s">
        <v>34</v>
      </c>
      <c r="G326" s="1" t="s">
        <v>25</v>
      </c>
      <c r="H326" s="28">
        <v>25096</v>
      </c>
      <c r="I326" s="39">
        <f t="shared" si="5"/>
        <v>408.0650406504065</v>
      </c>
      <c r="J326" s="1" t="s">
        <v>26</v>
      </c>
    </row>
    <row r="327" spans="1:10" ht="58.5" customHeight="1" x14ac:dyDescent="0.25">
      <c r="A327" s="23">
        <v>326</v>
      </c>
      <c r="B327" s="6" t="s">
        <v>21</v>
      </c>
      <c r="C327" s="20" t="s">
        <v>22</v>
      </c>
      <c r="D327" s="2" t="s">
        <v>8</v>
      </c>
      <c r="E327" s="2" t="s">
        <v>23</v>
      </c>
      <c r="F327" s="2" t="s">
        <v>35</v>
      </c>
      <c r="G327" s="2" t="s">
        <v>25</v>
      </c>
      <c r="H327" s="27">
        <v>23843</v>
      </c>
      <c r="I327" s="39">
        <f t="shared" si="5"/>
        <v>387.6910569105691</v>
      </c>
      <c r="J327" s="2" t="s">
        <v>26</v>
      </c>
    </row>
    <row r="328" spans="1:10" ht="50.25" customHeight="1" x14ac:dyDescent="0.25">
      <c r="A328" s="23">
        <v>327</v>
      </c>
      <c r="B328" s="5" t="s">
        <v>21</v>
      </c>
      <c r="C328" s="20" t="s">
        <v>22</v>
      </c>
      <c r="D328" s="1" t="s">
        <v>8</v>
      </c>
      <c r="E328" s="1" t="s">
        <v>23</v>
      </c>
      <c r="F328" s="1" t="s">
        <v>36</v>
      </c>
      <c r="G328" s="1" t="s">
        <v>25</v>
      </c>
      <c r="H328" s="28">
        <v>41490</v>
      </c>
      <c r="I328" s="39">
        <f t="shared" si="5"/>
        <v>674.63414634146341</v>
      </c>
      <c r="J328" s="1" t="s">
        <v>26</v>
      </c>
    </row>
    <row r="329" spans="1:10" ht="50.25" customHeight="1" x14ac:dyDescent="0.25">
      <c r="A329" s="23">
        <v>328</v>
      </c>
      <c r="B329" s="6" t="s">
        <v>37</v>
      </c>
      <c r="C329" s="20" t="s">
        <v>38</v>
      </c>
      <c r="D329" s="2" t="s">
        <v>8</v>
      </c>
      <c r="E329" s="2" t="s">
        <v>39</v>
      </c>
      <c r="F329" s="2" t="s">
        <v>40</v>
      </c>
      <c r="G329" s="2" t="s">
        <v>41</v>
      </c>
      <c r="H329" s="27">
        <v>971199</v>
      </c>
      <c r="I329" s="39">
        <f t="shared" si="5"/>
        <v>15791.853658536585</v>
      </c>
      <c r="J329" s="2" t="s">
        <v>26</v>
      </c>
    </row>
    <row r="330" spans="1:10" ht="51" customHeight="1" x14ac:dyDescent="0.25">
      <c r="A330" s="23">
        <v>329</v>
      </c>
      <c r="B330" s="5" t="s">
        <v>6</v>
      </c>
      <c r="C330" s="20" t="s">
        <v>42</v>
      </c>
      <c r="D330" s="1" t="s">
        <v>8</v>
      </c>
      <c r="E330" s="1" t="s">
        <v>43</v>
      </c>
      <c r="F330" s="1" t="s">
        <v>31</v>
      </c>
      <c r="G330" s="1" t="s">
        <v>44</v>
      </c>
      <c r="H330" s="28">
        <v>3000</v>
      </c>
      <c r="I330" s="39">
        <f t="shared" si="5"/>
        <v>48.780487804878049</v>
      </c>
      <c r="J330" s="1" t="s">
        <v>45</v>
      </c>
    </row>
    <row r="331" spans="1:10" ht="50.25" customHeight="1" x14ac:dyDescent="0.25">
      <c r="A331" s="23">
        <v>330</v>
      </c>
      <c r="B331" s="6" t="s">
        <v>46</v>
      </c>
      <c r="C331" s="20" t="s">
        <v>47</v>
      </c>
      <c r="D331" s="2" t="s">
        <v>1</v>
      </c>
      <c r="E331" s="2" t="s">
        <v>48</v>
      </c>
      <c r="F331" s="2" t="s">
        <v>3</v>
      </c>
      <c r="G331" s="2" t="s">
        <v>49</v>
      </c>
      <c r="H331" s="27">
        <v>49163</v>
      </c>
      <c r="I331" s="39">
        <f t="shared" si="5"/>
        <v>799.39837398373982</v>
      </c>
      <c r="J331" s="2" t="s">
        <v>45</v>
      </c>
    </row>
    <row r="332" spans="1:10" ht="49.5" customHeight="1" x14ac:dyDescent="0.25">
      <c r="A332" s="23">
        <v>331</v>
      </c>
      <c r="B332" s="5" t="s">
        <v>50</v>
      </c>
      <c r="C332" s="20" t="s">
        <v>51</v>
      </c>
      <c r="D332" s="1" t="s">
        <v>8</v>
      </c>
      <c r="E332" s="1" t="s">
        <v>52</v>
      </c>
      <c r="F332" s="1" t="s">
        <v>53</v>
      </c>
      <c r="G332" s="1" t="s">
        <v>54</v>
      </c>
      <c r="H332" s="28">
        <v>2161760</v>
      </c>
      <c r="I332" s="39">
        <f t="shared" si="5"/>
        <v>35150.569105691058</v>
      </c>
      <c r="J332" s="1" t="s">
        <v>45</v>
      </c>
    </row>
    <row r="333" spans="1:10" ht="50.25" customHeight="1" x14ac:dyDescent="0.25">
      <c r="A333" s="23">
        <v>332</v>
      </c>
      <c r="B333" s="6" t="s">
        <v>55</v>
      </c>
      <c r="C333" s="20" t="s">
        <v>56</v>
      </c>
      <c r="D333" s="2" t="s">
        <v>1</v>
      </c>
      <c r="E333" s="2" t="s">
        <v>57</v>
      </c>
      <c r="F333" s="2" t="s">
        <v>58</v>
      </c>
      <c r="G333" s="2" t="s">
        <v>59</v>
      </c>
      <c r="H333" s="27">
        <v>47933</v>
      </c>
      <c r="I333" s="39">
        <f t="shared" si="5"/>
        <v>779.39837398373982</v>
      </c>
      <c r="J333" s="2" t="s">
        <v>60</v>
      </c>
    </row>
    <row r="334" spans="1:10" ht="72.75" customHeight="1" x14ac:dyDescent="0.25">
      <c r="A334" s="23">
        <v>333</v>
      </c>
      <c r="B334" s="5" t="s">
        <v>61</v>
      </c>
      <c r="C334" s="20" t="s">
        <v>62</v>
      </c>
      <c r="D334" s="1" t="s">
        <v>1</v>
      </c>
      <c r="E334" s="1" t="s">
        <v>39</v>
      </c>
      <c r="F334" s="1" t="s">
        <v>63</v>
      </c>
      <c r="G334" s="1" t="s">
        <v>64</v>
      </c>
      <c r="H334" s="28">
        <v>55224</v>
      </c>
      <c r="I334" s="39">
        <f t="shared" si="5"/>
        <v>897.95121951219517</v>
      </c>
      <c r="J334" s="1" t="s">
        <v>60</v>
      </c>
    </row>
    <row r="335" spans="1:10" ht="51" customHeight="1" x14ac:dyDescent="0.25">
      <c r="A335" s="23">
        <v>334</v>
      </c>
      <c r="B335" s="6" t="s">
        <v>65</v>
      </c>
      <c r="C335" s="20" t="s">
        <v>66</v>
      </c>
      <c r="D335" s="2" t="s">
        <v>1</v>
      </c>
      <c r="E335" s="2" t="s">
        <v>67</v>
      </c>
      <c r="F335" s="2" t="s">
        <v>68</v>
      </c>
      <c r="G335" s="2" t="s">
        <v>69</v>
      </c>
      <c r="H335" s="27">
        <v>449900</v>
      </c>
      <c r="I335" s="39">
        <f t="shared" si="5"/>
        <v>7315.4471544715443</v>
      </c>
      <c r="J335" s="2" t="s">
        <v>70</v>
      </c>
    </row>
    <row r="336" spans="1:10" ht="49.5" customHeight="1" x14ac:dyDescent="0.25">
      <c r="A336" s="23">
        <v>335</v>
      </c>
      <c r="B336" s="5" t="s">
        <v>71</v>
      </c>
      <c r="C336" s="20" t="s">
        <v>72</v>
      </c>
      <c r="D336" s="1" t="s">
        <v>8</v>
      </c>
      <c r="E336" s="1" t="s">
        <v>73</v>
      </c>
      <c r="F336" s="1" t="s">
        <v>74</v>
      </c>
      <c r="G336" s="1" t="s">
        <v>75</v>
      </c>
      <c r="H336" s="28">
        <v>1109200</v>
      </c>
      <c r="I336" s="39">
        <f t="shared" si="5"/>
        <v>18035.772357723577</v>
      </c>
      <c r="J336" s="1" t="s">
        <v>52</v>
      </c>
    </row>
    <row r="337" spans="1:10" ht="45" customHeight="1" x14ac:dyDescent="0.25">
      <c r="A337" s="23">
        <v>336</v>
      </c>
      <c r="B337" s="6" t="s">
        <v>6</v>
      </c>
      <c r="C337" s="20" t="s">
        <v>42</v>
      </c>
      <c r="D337" s="2" t="s">
        <v>8</v>
      </c>
      <c r="E337" s="2" t="s">
        <v>9</v>
      </c>
      <c r="F337" s="2" t="s">
        <v>76</v>
      </c>
      <c r="G337" s="2" t="s">
        <v>77</v>
      </c>
      <c r="H337" s="27">
        <v>1200</v>
      </c>
      <c r="I337" s="39">
        <f t="shared" si="5"/>
        <v>19.512195121951219</v>
      </c>
      <c r="J337" s="2" t="s">
        <v>52</v>
      </c>
    </row>
    <row r="338" spans="1:10" ht="76.5" customHeight="1" x14ac:dyDescent="0.25">
      <c r="A338" s="23">
        <v>337</v>
      </c>
      <c r="B338" s="5" t="s">
        <v>78</v>
      </c>
      <c r="C338" s="20" t="s">
        <v>79</v>
      </c>
      <c r="D338" s="1" t="s">
        <v>8</v>
      </c>
      <c r="E338" s="1" t="s">
        <v>80</v>
      </c>
      <c r="F338" s="1" t="s">
        <v>81</v>
      </c>
      <c r="G338" s="1" t="s">
        <v>82</v>
      </c>
      <c r="H338" s="28">
        <v>100300</v>
      </c>
      <c r="I338" s="39">
        <f t="shared" si="5"/>
        <v>1630.8943089430895</v>
      </c>
      <c r="J338" s="1" t="s">
        <v>73</v>
      </c>
    </row>
    <row r="339" spans="1:10" ht="47.25" customHeight="1" x14ac:dyDescent="0.25">
      <c r="A339" s="23">
        <v>338</v>
      </c>
      <c r="B339" s="6" t="s">
        <v>78</v>
      </c>
      <c r="C339" s="20" t="s">
        <v>79</v>
      </c>
      <c r="D339" s="2" t="s">
        <v>8</v>
      </c>
      <c r="E339" s="2" t="s">
        <v>80</v>
      </c>
      <c r="F339" s="2" t="s">
        <v>83</v>
      </c>
      <c r="G339" s="2" t="s">
        <v>82</v>
      </c>
      <c r="H339" s="27">
        <v>483186</v>
      </c>
      <c r="I339" s="39">
        <f t="shared" si="5"/>
        <v>7856.6829268292686</v>
      </c>
      <c r="J339" s="2" t="s">
        <v>73</v>
      </c>
    </row>
    <row r="340" spans="1:10" ht="51.75" customHeight="1" x14ac:dyDescent="0.25">
      <c r="A340" s="23">
        <v>339</v>
      </c>
      <c r="B340" s="5" t="s">
        <v>78</v>
      </c>
      <c r="C340" s="20" t="s">
        <v>79</v>
      </c>
      <c r="D340" s="1" t="s">
        <v>8</v>
      </c>
      <c r="E340" s="1" t="s">
        <v>80</v>
      </c>
      <c r="F340" s="1" t="s">
        <v>83</v>
      </c>
      <c r="G340" s="1" t="s">
        <v>82</v>
      </c>
      <c r="H340" s="28">
        <v>566400</v>
      </c>
      <c r="I340" s="39">
        <f t="shared" si="5"/>
        <v>9209.7560975609758</v>
      </c>
      <c r="J340" s="1" t="s">
        <v>73</v>
      </c>
    </row>
    <row r="341" spans="1:10" ht="49.5" customHeight="1" x14ac:dyDescent="0.25">
      <c r="A341" s="23">
        <v>340</v>
      </c>
      <c r="B341" s="6" t="s">
        <v>78</v>
      </c>
      <c r="C341" s="20" t="s">
        <v>84</v>
      </c>
      <c r="D341" s="2" t="s">
        <v>8</v>
      </c>
      <c r="E341" s="2" t="s">
        <v>80</v>
      </c>
      <c r="F341" s="2" t="s">
        <v>85</v>
      </c>
      <c r="G341" s="2" t="s">
        <v>82</v>
      </c>
      <c r="H341" s="27">
        <v>281371</v>
      </c>
      <c r="I341" s="39">
        <f t="shared" si="5"/>
        <v>4575.1382113821137</v>
      </c>
      <c r="J341" s="2" t="s">
        <v>73</v>
      </c>
    </row>
    <row r="342" spans="1:10" ht="111" customHeight="1" x14ac:dyDescent="0.25">
      <c r="A342" s="23">
        <v>341</v>
      </c>
      <c r="B342" s="36" t="s">
        <v>86</v>
      </c>
      <c r="C342" s="50" t="s">
        <v>87</v>
      </c>
      <c r="D342" s="48" t="s">
        <v>1</v>
      </c>
      <c r="E342" s="48" t="s">
        <v>88</v>
      </c>
      <c r="F342" s="48" t="s">
        <v>3</v>
      </c>
      <c r="G342" s="48" t="s">
        <v>89</v>
      </c>
      <c r="H342" s="29">
        <v>96000</v>
      </c>
      <c r="I342" s="39">
        <f t="shared" si="5"/>
        <v>1560.9756097560976</v>
      </c>
      <c r="J342" s="48" t="s">
        <v>9</v>
      </c>
    </row>
    <row r="343" spans="1:10" ht="15" hidden="1" customHeight="1" x14ac:dyDescent="0.25">
      <c r="A343" s="23">
        <v>342</v>
      </c>
      <c r="B343" s="37"/>
      <c r="C343" s="51"/>
      <c r="D343" s="49"/>
      <c r="E343" s="49"/>
      <c r="F343" s="49"/>
      <c r="G343" s="49"/>
      <c r="H343" s="30"/>
      <c r="I343" s="39">
        <f t="shared" si="5"/>
        <v>0</v>
      </c>
      <c r="J343" s="49"/>
    </row>
    <row r="344" spans="1:10" ht="56.25" customHeight="1" x14ac:dyDescent="0.25">
      <c r="A344" s="23">
        <v>343</v>
      </c>
      <c r="B344" s="6" t="s">
        <v>6</v>
      </c>
      <c r="C344" s="20" t="s">
        <v>90</v>
      </c>
      <c r="D344" s="2" t="s">
        <v>8</v>
      </c>
      <c r="E344" s="2" t="s">
        <v>91</v>
      </c>
      <c r="F344" s="2" t="s">
        <v>92</v>
      </c>
      <c r="G344" s="2" t="s">
        <v>93</v>
      </c>
      <c r="H344" s="27">
        <v>4452</v>
      </c>
      <c r="I344" s="39">
        <f t="shared" si="5"/>
        <v>72.390243902439025</v>
      </c>
      <c r="J344" s="2" t="s">
        <v>9</v>
      </c>
    </row>
    <row r="345" spans="1:10" ht="49.5" customHeight="1" x14ac:dyDescent="0.25">
      <c r="A345" s="23">
        <v>344</v>
      </c>
      <c r="B345" s="6" t="s">
        <v>6</v>
      </c>
      <c r="C345" s="20" t="s">
        <v>94</v>
      </c>
      <c r="D345" s="1" t="s">
        <v>8</v>
      </c>
      <c r="E345" s="1" t="s">
        <v>43</v>
      </c>
      <c r="F345" s="1" t="s">
        <v>95</v>
      </c>
      <c r="G345" s="1" t="s">
        <v>96</v>
      </c>
      <c r="H345" s="28">
        <v>4500</v>
      </c>
      <c r="I345" s="39">
        <f t="shared" si="5"/>
        <v>73.170731707317074</v>
      </c>
      <c r="J345" s="1" t="s">
        <v>9</v>
      </c>
    </row>
    <row r="346" spans="1:10" ht="62.25" customHeight="1" x14ac:dyDescent="0.25">
      <c r="A346" s="23">
        <v>345</v>
      </c>
      <c r="B346" s="6" t="s">
        <v>97</v>
      </c>
      <c r="C346" s="20" t="s">
        <v>98</v>
      </c>
      <c r="D346" s="2" t="s">
        <v>99</v>
      </c>
      <c r="E346" s="2" t="s">
        <v>100</v>
      </c>
      <c r="F346" s="2" t="s">
        <v>101</v>
      </c>
      <c r="G346" s="2" t="s">
        <v>102</v>
      </c>
      <c r="H346" s="27">
        <v>5961858</v>
      </c>
      <c r="I346" s="39">
        <f t="shared" si="5"/>
        <v>96940.780487804877</v>
      </c>
      <c r="J346" s="2" t="s">
        <v>103</v>
      </c>
    </row>
    <row r="347" spans="1:10" ht="59.25" customHeight="1" x14ac:dyDescent="0.25">
      <c r="A347" s="23">
        <v>346</v>
      </c>
      <c r="B347" s="5" t="s">
        <v>104</v>
      </c>
      <c r="C347" s="20" t="s">
        <v>105</v>
      </c>
      <c r="D347" s="1" t="s">
        <v>8</v>
      </c>
      <c r="E347" s="1" t="s">
        <v>106</v>
      </c>
      <c r="F347" s="1" t="s">
        <v>107</v>
      </c>
      <c r="G347" s="1" t="s">
        <v>108</v>
      </c>
      <c r="H347" s="28">
        <v>229392</v>
      </c>
      <c r="I347" s="39">
        <f t="shared" si="5"/>
        <v>3729.9512195121952</v>
      </c>
      <c r="J347" s="1" t="s">
        <v>103</v>
      </c>
    </row>
    <row r="348" spans="1:10" ht="54" customHeight="1" x14ac:dyDescent="0.25">
      <c r="A348" s="23">
        <v>347</v>
      </c>
      <c r="B348" s="6" t="s">
        <v>104</v>
      </c>
      <c r="C348" s="20" t="s">
        <v>105</v>
      </c>
      <c r="D348" s="2" t="s">
        <v>8</v>
      </c>
      <c r="E348" s="2" t="s">
        <v>109</v>
      </c>
      <c r="F348" s="2" t="s">
        <v>110</v>
      </c>
      <c r="G348" s="2" t="s">
        <v>111</v>
      </c>
      <c r="H348" s="27">
        <v>519146</v>
      </c>
      <c r="I348" s="39">
        <f t="shared" si="5"/>
        <v>8441.3983739837404</v>
      </c>
      <c r="J348" s="2" t="s">
        <v>103</v>
      </c>
    </row>
    <row r="349" spans="1:10" ht="60.75" customHeight="1" x14ac:dyDescent="0.25">
      <c r="A349" s="23">
        <v>348</v>
      </c>
      <c r="B349" s="5" t="s">
        <v>104</v>
      </c>
      <c r="C349" s="20" t="s">
        <v>105</v>
      </c>
      <c r="D349" s="1" t="s">
        <v>8</v>
      </c>
      <c r="E349" s="1" t="s">
        <v>112</v>
      </c>
      <c r="F349" s="1" t="s">
        <v>113</v>
      </c>
      <c r="G349" s="1" t="s">
        <v>114</v>
      </c>
      <c r="H349" s="28">
        <v>973061</v>
      </c>
      <c r="I349" s="39">
        <f t="shared" si="5"/>
        <v>15822.130081300813</v>
      </c>
      <c r="J349" s="1" t="s">
        <v>103</v>
      </c>
    </row>
    <row r="350" spans="1:10" ht="53.25" customHeight="1" x14ac:dyDescent="0.25">
      <c r="A350" s="23">
        <v>349</v>
      </c>
      <c r="B350" s="6" t="s">
        <v>104</v>
      </c>
      <c r="C350" s="20" t="s">
        <v>105</v>
      </c>
      <c r="D350" s="2" t="s">
        <v>8</v>
      </c>
      <c r="E350" s="2" t="s">
        <v>115</v>
      </c>
      <c r="F350" s="2" t="s">
        <v>116</v>
      </c>
      <c r="G350" s="2" t="s">
        <v>117</v>
      </c>
      <c r="H350" s="27">
        <v>922028</v>
      </c>
      <c r="I350" s="39">
        <f t="shared" si="5"/>
        <v>14992.325203252032</v>
      </c>
      <c r="J350" s="2" t="s">
        <v>103</v>
      </c>
    </row>
    <row r="351" spans="1:10" ht="64.5" customHeight="1" x14ac:dyDescent="0.25">
      <c r="A351" s="23">
        <v>350</v>
      </c>
      <c r="B351" s="5" t="s">
        <v>104</v>
      </c>
      <c r="C351" s="20" t="s">
        <v>105</v>
      </c>
      <c r="D351" s="1" t="s">
        <v>8</v>
      </c>
      <c r="E351" s="1" t="s">
        <v>115</v>
      </c>
      <c r="F351" s="1" t="s">
        <v>118</v>
      </c>
      <c r="G351" s="1" t="s">
        <v>119</v>
      </c>
      <c r="H351" s="28">
        <v>278480</v>
      </c>
      <c r="I351" s="39">
        <f t="shared" si="5"/>
        <v>4528.1300813008129</v>
      </c>
      <c r="J351" s="1" t="s">
        <v>103</v>
      </c>
    </row>
    <row r="352" spans="1:10" ht="61.5" customHeight="1" x14ac:dyDescent="0.25">
      <c r="A352" s="23">
        <v>351</v>
      </c>
      <c r="B352" s="6" t="s">
        <v>120</v>
      </c>
      <c r="C352" s="20" t="s">
        <v>121</v>
      </c>
      <c r="D352" s="2" t="s">
        <v>1</v>
      </c>
      <c r="E352" s="2" t="s">
        <v>122</v>
      </c>
      <c r="F352" s="2" t="s">
        <v>123</v>
      </c>
      <c r="G352" s="2" t="s">
        <v>124</v>
      </c>
      <c r="H352" s="27">
        <v>15340000</v>
      </c>
      <c r="I352" s="39">
        <f t="shared" si="5"/>
        <v>249430.8943089431</v>
      </c>
      <c r="J352" s="2" t="s">
        <v>103</v>
      </c>
    </row>
    <row r="353" spans="1:10" ht="51.75" customHeight="1" x14ac:dyDescent="0.25">
      <c r="A353" s="23">
        <v>352</v>
      </c>
      <c r="B353" s="5" t="s">
        <v>104</v>
      </c>
      <c r="C353" s="20" t="s">
        <v>125</v>
      </c>
      <c r="D353" s="1" t="s">
        <v>8</v>
      </c>
      <c r="E353" s="1" t="s">
        <v>106</v>
      </c>
      <c r="F353" s="1" t="s">
        <v>40</v>
      </c>
      <c r="G353" s="1" t="s">
        <v>126</v>
      </c>
      <c r="H353" s="28">
        <v>2188512</v>
      </c>
      <c r="I353" s="39">
        <f t="shared" si="5"/>
        <v>35585.560975609755</v>
      </c>
      <c r="J353" s="1" t="s">
        <v>2</v>
      </c>
    </row>
    <row r="354" spans="1:10" ht="46.5" customHeight="1" x14ac:dyDescent="0.25">
      <c r="A354" s="23">
        <v>353</v>
      </c>
      <c r="B354" s="6" t="s">
        <v>104</v>
      </c>
      <c r="C354" s="20" t="s">
        <v>127</v>
      </c>
      <c r="D354" s="2" t="s">
        <v>8</v>
      </c>
      <c r="E354" s="2" t="s">
        <v>115</v>
      </c>
      <c r="F354" s="2" t="s">
        <v>128</v>
      </c>
      <c r="G354" s="2" t="s">
        <v>129</v>
      </c>
      <c r="H354" s="27">
        <v>374584</v>
      </c>
      <c r="I354" s="39">
        <f t="shared" si="5"/>
        <v>6090.7967479674799</v>
      </c>
      <c r="J354" s="2" t="s">
        <v>2</v>
      </c>
    </row>
    <row r="355" spans="1:10" ht="56.25" customHeight="1" x14ac:dyDescent="0.25">
      <c r="A355" s="23">
        <v>354</v>
      </c>
      <c r="B355" s="5" t="s">
        <v>130</v>
      </c>
      <c r="C355" s="20" t="s">
        <v>131</v>
      </c>
      <c r="D355" s="1" t="s">
        <v>1</v>
      </c>
      <c r="E355" s="1" t="s">
        <v>132</v>
      </c>
      <c r="F355" s="1" t="s">
        <v>133</v>
      </c>
      <c r="G355" s="1" t="s">
        <v>134</v>
      </c>
      <c r="H355" s="28">
        <v>4838000</v>
      </c>
      <c r="I355" s="39">
        <f t="shared" si="5"/>
        <v>78666.666666666672</v>
      </c>
      <c r="J355" s="1" t="s">
        <v>135</v>
      </c>
    </row>
    <row r="356" spans="1:10" ht="48.75" customHeight="1" x14ac:dyDescent="0.25">
      <c r="A356" s="23">
        <v>355</v>
      </c>
      <c r="B356" s="6" t="s">
        <v>136</v>
      </c>
      <c r="C356" s="20" t="s">
        <v>137</v>
      </c>
      <c r="D356" s="2" t="s">
        <v>8</v>
      </c>
      <c r="E356" s="2" t="s">
        <v>138</v>
      </c>
      <c r="F356" s="2" t="s">
        <v>139</v>
      </c>
      <c r="G356" s="2" t="s">
        <v>140</v>
      </c>
      <c r="H356" s="27">
        <v>150000</v>
      </c>
      <c r="I356" s="39">
        <f t="shared" si="5"/>
        <v>2439.0243902439024</v>
      </c>
      <c r="J356" s="2" t="s">
        <v>43</v>
      </c>
    </row>
    <row r="357" spans="1:10" ht="45" x14ac:dyDescent="0.25">
      <c r="A357" s="23">
        <v>356</v>
      </c>
      <c r="B357" s="5" t="s">
        <v>141</v>
      </c>
      <c r="C357" s="20" t="s">
        <v>142</v>
      </c>
      <c r="D357" s="1" t="s">
        <v>8</v>
      </c>
      <c r="E357" s="1" t="s">
        <v>143</v>
      </c>
      <c r="F357" s="1" t="s">
        <v>144</v>
      </c>
      <c r="G357" s="1" t="s">
        <v>145</v>
      </c>
      <c r="H357" s="28">
        <v>5797198</v>
      </c>
      <c r="I357" s="39">
        <f t="shared" si="5"/>
        <v>94263.382113821135</v>
      </c>
      <c r="J357" s="1" t="s">
        <v>48</v>
      </c>
    </row>
    <row r="358" spans="1:10" ht="110.25" customHeight="1" x14ac:dyDescent="0.25">
      <c r="A358" s="23">
        <v>357</v>
      </c>
      <c r="B358" s="6" t="s">
        <v>146</v>
      </c>
      <c r="C358" s="20" t="s">
        <v>147</v>
      </c>
      <c r="D358" s="2" t="s">
        <v>99</v>
      </c>
      <c r="E358" s="2" t="s">
        <v>23</v>
      </c>
      <c r="F358" s="2" t="s">
        <v>148</v>
      </c>
      <c r="G358" s="2" t="s">
        <v>149</v>
      </c>
      <c r="H358" s="27">
        <v>3774713</v>
      </c>
      <c r="I358" s="39">
        <f t="shared" si="5"/>
        <v>61377.447154471542</v>
      </c>
      <c r="J358" s="2" t="s">
        <v>132</v>
      </c>
    </row>
    <row r="359" spans="1:10" ht="68.25" customHeight="1" x14ac:dyDescent="0.25">
      <c r="A359" s="23">
        <v>358</v>
      </c>
      <c r="B359" s="5" t="s">
        <v>50</v>
      </c>
      <c r="C359" s="20" t="s">
        <v>150</v>
      </c>
      <c r="D359" s="1" t="s">
        <v>1</v>
      </c>
      <c r="E359" s="1" t="s">
        <v>80</v>
      </c>
      <c r="F359" s="1" t="s">
        <v>151</v>
      </c>
      <c r="G359" s="1" t="s">
        <v>152</v>
      </c>
      <c r="H359" s="28">
        <v>343852</v>
      </c>
      <c r="I359" s="39">
        <f t="shared" si="5"/>
        <v>5591.0894308943089</v>
      </c>
      <c r="J359" s="1" t="s">
        <v>153</v>
      </c>
    </row>
    <row r="360" spans="1:10" ht="63.75" customHeight="1" x14ac:dyDescent="0.25">
      <c r="A360" s="23">
        <v>359</v>
      </c>
      <c r="B360" s="6" t="s">
        <v>154</v>
      </c>
      <c r="C360" s="20" t="s">
        <v>155</v>
      </c>
      <c r="D360" s="2" t="s">
        <v>8</v>
      </c>
      <c r="E360" s="2" t="s">
        <v>23</v>
      </c>
      <c r="F360" s="2" t="s">
        <v>156</v>
      </c>
      <c r="G360" s="2" t="s">
        <v>157</v>
      </c>
      <c r="H360" s="27">
        <v>516017</v>
      </c>
      <c r="I360" s="39">
        <f t="shared" si="5"/>
        <v>8390.5203252032516</v>
      </c>
      <c r="J360" s="2" t="s">
        <v>23</v>
      </c>
    </row>
    <row r="361" spans="1:10" ht="63.75" customHeight="1" x14ac:dyDescent="0.25">
      <c r="A361" s="23">
        <v>360</v>
      </c>
      <c r="B361" s="5" t="s">
        <v>158</v>
      </c>
      <c r="C361" s="20" t="s">
        <v>159</v>
      </c>
      <c r="D361" s="1" t="s">
        <v>1</v>
      </c>
      <c r="E361" s="1" t="s">
        <v>160</v>
      </c>
      <c r="F361" s="1" t="s">
        <v>161</v>
      </c>
      <c r="G361" s="1" t="s">
        <v>162</v>
      </c>
      <c r="H361" s="28">
        <v>226560</v>
      </c>
      <c r="I361" s="39">
        <f t="shared" si="5"/>
        <v>3683.9024390243903</v>
      </c>
      <c r="J361" s="1" t="s">
        <v>23</v>
      </c>
    </row>
    <row r="362" spans="1:10" ht="77.25" customHeight="1" x14ac:dyDescent="0.25">
      <c r="A362" s="23">
        <v>361</v>
      </c>
      <c r="B362" s="6" t="s">
        <v>163</v>
      </c>
      <c r="C362" s="20" t="s">
        <v>164</v>
      </c>
      <c r="D362" s="2" t="s">
        <v>99</v>
      </c>
      <c r="E362" s="2" t="s">
        <v>165</v>
      </c>
      <c r="F362" s="2" t="s">
        <v>166</v>
      </c>
      <c r="G362" s="2" t="s">
        <v>167</v>
      </c>
      <c r="H362" s="27">
        <v>4877133</v>
      </c>
      <c r="I362" s="39">
        <f t="shared" si="5"/>
        <v>79302.975609756104</v>
      </c>
      <c r="J362" s="2" t="s">
        <v>168</v>
      </c>
    </row>
    <row r="363" spans="1:10" ht="63.75" customHeight="1" x14ac:dyDescent="0.25">
      <c r="A363" s="23">
        <v>362</v>
      </c>
      <c r="B363" s="5" t="s">
        <v>169</v>
      </c>
      <c r="C363" s="20" t="s">
        <v>170</v>
      </c>
      <c r="D363" s="1" t="s">
        <v>1</v>
      </c>
      <c r="E363" s="1" t="s">
        <v>171</v>
      </c>
      <c r="F363" s="1" t="s">
        <v>172</v>
      </c>
      <c r="G363" s="1" t="s">
        <v>173</v>
      </c>
      <c r="H363" s="28">
        <v>295000</v>
      </c>
      <c r="I363" s="39">
        <f t="shared" si="5"/>
        <v>4796.747967479675</v>
      </c>
      <c r="J363" s="1" t="s">
        <v>168</v>
      </c>
    </row>
    <row r="364" spans="1:10" ht="57" customHeight="1" x14ac:dyDescent="0.25">
      <c r="A364" s="23">
        <v>363</v>
      </c>
      <c r="B364" s="6" t="s">
        <v>174</v>
      </c>
      <c r="C364" s="20" t="s">
        <v>175</v>
      </c>
      <c r="D364" s="2" t="s">
        <v>1</v>
      </c>
      <c r="E364" s="2" t="s">
        <v>138</v>
      </c>
      <c r="F364" s="2" t="s">
        <v>176</v>
      </c>
      <c r="G364" s="2" t="s">
        <v>177</v>
      </c>
      <c r="H364" s="27">
        <v>4708200</v>
      </c>
      <c r="I364" s="39">
        <f t="shared" si="5"/>
        <v>76556.097560975613</v>
      </c>
      <c r="J364" s="2" t="s">
        <v>178</v>
      </c>
    </row>
    <row r="365" spans="1:10" ht="66.75" customHeight="1" x14ac:dyDescent="0.25">
      <c r="A365" s="23">
        <v>364</v>
      </c>
      <c r="B365" s="5" t="s">
        <v>50</v>
      </c>
      <c r="C365" s="20" t="s">
        <v>179</v>
      </c>
      <c r="D365" s="1" t="s">
        <v>1</v>
      </c>
      <c r="E365" s="1" t="s">
        <v>180</v>
      </c>
      <c r="F365" s="1" t="s">
        <v>181</v>
      </c>
      <c r="G365" s="1" t="s">
        <v>182</v>
      </c>
      <c r="H365" s="28">
        <v>2058341</v>
      </c>
      <c r="I365" s="39">
        <f t="shared" si="5"/>
        <v>33468.959349593497</v>
      </c>
      <c r="J365" s="1" t="s">
        <v>183</v>
      </c>
    </row>
    <row r="366" spans="1:10" ht="66" customHeight="1" x14ac:dyDescent="0.25">
      <c r="A366" s="23">
        <v>365</v>
      </c>
      <c r="B366" s="6" t="s">
        <v>184</v>
      </c>
      <c r="C366" s="20" t="s">
        <v>185</v>
      </c>
      <c r="D366" s="2" t="s">
        <v>1</v>
      </c>
      <c r="E366" s="2" t="s">
        <v>143</v>
      </c>
      <c r="F366" s="2" t="s">
        <v>186</v>
      </c>
      <c r="G366" s="2" t="s">
        <v>187</v>
      </c>
      <c r="H366" s="27">
        <v>2124000</v>
      </c>
      <c r="I366" s="39">
        <f t="shared" si="5"/>
        <v>34536.585365853658</v>
      </c>
      <c r="J366" s="2" t="s">
        <v>188</v>
      </c>
    </row>
    <row r="367" spans="1:10" ht="69" customHeight="1" x14ac:dyDescent="0.25">
      <c r="A367" s="23">
        <v>366</v>
      </c>
      <c r="B367" s="5" t="s">
        <v>50</v>
      </c>
      <c r="C367" s="20" t="s">
        <v>189</v>
      </c>
      <c r="D367" s="1" t="s">
        <v>1</v>
      </c>
      <c r="E367" s="1" t="s">
        <v>190</v>
      </c>
      <c r="F367" s="1" t="s">
        <v>191</v>
      </c>
      <c r="G367" s="1" t="s">
        <v>192</v>
      </c>
      <c r="H367" s="28">
        <v>683904</v>
      </c>
      <c r="I367" s="39">
        <f t="shared" si="5"/>
        <v>11120.390243902439</v>
      </c>
      <c r="J367" s="1" t="s">
        <v>193</v>
      </c>
    </row>
    <row r="368" spans="1:10" ht="96.75" customHeight="1" x14ac:dyDescent="0.25">
      <c r="A368" s="23">
        <v>367</v>
      </c>
      <c r="B368" s="6" t="s">
        <v>146</v>
      </c>
      <c r="C368" s="20" t="s">
        <v>194</v>
      </c>
      <c r="D368" s="2" t="s">
        <v>99</v>
      </c>
      <c r="E368" s="2" t="s">
        <v>195</v>
      </c>
      <c r="F368" s="2" t="s">
        <v>196</v>
      </c>
      <c r="G368" s="2" t="s">
        <v>197</v>
      </c>
      <c r="H368" s="27">
        <v>908807</v>
      </c>
      <c r="I368" s="39">
        <f t="shared" si="5"/>
        <v>14777.349593495936</v>
      </c>
      <c r="J368" s="2" t="s">
        <v>193</v>
      </c>
    </row>
    <row r="369" spans="1:10" ht="69.75" customHeight="1" x14ac:dyDescent="0.25">
      <c r="A369" s="23">
        <v>368</v>
      </c>
      <c r="B369" s="5" t="s">
        <v>174</v>
      </c>
      <c r="C369" s="20" t="s">
        <v>198</v>
      </c>
      <c r="D369" s="1" t="s">
        <v>99</v>
      </c>
      <c r="E369" s="1" t="s">
        <v>199</v>
      </c>
      <c r="F369" s="1" t="s">
        <v>101</v>
      </c>
      <c r="G369" s="1" t="s">
        <v>200</v>
      </c>
      <c r="H369" s="28">
        <v>4129410</v>
      </c>
      <c r="I369" s="39">
        <f t="shared" si="5"/>
        <v>67144.878048780491</v>
      </c>
      <c r="J369" s="1" t="s">
        <v>190</v>
      </c>
    </row>
    <row r="370" spans="1:10" ht="62.25" customHeight="1" x14ac:dyDescent="0.25">
      <c r="A370" s="23">
        <v>369</v>
      </c>
      <c r="B370" s="6" t="s">
        <v>201</v>
      </c>
      <c r="C370" s="20" t="s">
        <v>202</v>
      </c>
      <c r="D370" s="2" t="s">
        <v>1</v>
      </c>
      <c r="E370" s="2" t="s">
        <v>203</v>
      </c>
      <c r="F370" s="2" t="s">
        <v>204</v>
      </c>
      <c r="G370" s="2" t="s">
        <v>205</v>
      </c>
      <c r="H370" s="27">
        <v>10329309</v>
      </c>
      <c r="I370" s="39">
        <f t="shared" si="5"/>
        <v>167956.24390243902</v>
      </c>
      <c r="J370" s="2" t="s">
        <v>190</v>
      </c>
    </row>
    <row r="371" spans="1:10" ht="54" customHeight="1" x14ac:dyDescent="0.25">
      <c r="A371" s="23">
        <v>370</v>
      </c>
      <c r="B371" s="5" t="s">
        <v>206</v>
      </c>
      <c r="C371" s="20" t="s">
        <v>207</v>
      </c>
      <c r="D371" s="1" t="s">
        <v>99</v>
      </c>
      <c r="E371" s="1" t="s">
        <v>208</v>
      </c>
      <c r="F371" s="1" t="s">
        <v>209</v>
      </c>
      <c r="G371" s="1" t="s">
        <v>210</v>
      </c>
      <c r="H371" s="28">
        <v>18174129</v>
      </c>
      <c r="I371" s="39">
        <f t="shared" si="5"/>
        <v>295514.29268292681</v>
      </c>
      <c r="J371" s="1" t="s">
        <v>190</v>
      </c>
    </row>
    <row r="372" spans="1:10" ht="64.5" customHeight="1" x14ac:dyDescent="0.25">
      <c r="A372" s="23">
        <v>371</v>
      </c>
      <c r="B372" s="6" t="s">
        <v>71</v>
      </c>
      <c r="C372" s="20" t="s">
        <v>211</v>
      </c>
      <c r="D372" s="2" t="s">
        <v>1</v>
      </c>
      <c r="E372" s="2" t="s">
        <v>212</v>
      </c>
      <c r="F372" s="2" t="s">
        <v>123</v>
      </c>
      <c r="G372" s="2" t="s">
        <v>213</v>
      </c>
      <c r="H372" s="27">
        <v>1742136</v>
      </c>
      <c r="I372" s="39">
        <f t="shared" si="5"/>
        <v>28327.414634146342</v>
      </c>
      <c r="J372" s="2" t="s">
        <v>214</v>
      </c>
    </row>
    <row r="373" spans="1:10" ht="53.25" customHeight="1" x14ac:dyDescent="0.25">
      <c r="A373" s="23">
        <v>372</v>
      </c>
      <c r="B373" s="5" t="s">
        <v>215</v>
      </c>
      <c r="C373" s="20" t="s">
        <v>216</v>
      </c>
      <c r="D373" s="1" t="s">
        <v>1</v>
      </c>
      <c r="E373" s="1" t="s">
        <v>212</v>
      </c>
      <c r="F373" s="1" t="s">
        <v>217</v>
      </c>
      <c r="G373" s="1" t="s">
        <v>218</v>
      </c>
      <c r="H373" s="28">
        <v>63720</v>
      </c>
      <c r="I373" s="39">
        <f t="shared" si="5"/>
        <v>1036.0975609756097</v>
      </c>
      <c r="J373" s="1" t="s">
        <v>214</v>
      </c>
    </row>
    <row r="374" spans="1:10" ht="171.75" customHeight="1" x14ac:dyDescent="0.25">
      <c r="A374" s="23">
        <v>373</v>
      </c>
      <c r="B374" s="6" t="s">
        <v>219</v>
      </c>
      <c r="C374" s="20" t="s">
        <v>220</v>
      </c>
      <c r="D374" s="2" t="s">
        <v>99</v>
      </c>
      <c r="E374" s="2" t="s">
        <v>212</v>
      </c>
      <c r="F374" s="2" t="s">
        <v>221</v>
      </c>
      <c r="G374" s="2" t="s">
        <v>222</v>
      </c>
      <c r="H374" s="27">
        <v>123738</v>
      </c>
      <c r="I374" s="39">
        <f t="shared" si="5"/>
        <v>2012</v>
      </c>
      <c r="J374" s="4"/>
    </row>
    <row r="375" spans="1:10" ht="63" customHeight="1" x14ac:dyDescent="0.25">
      <c r="A375" s="23">
        <v>374</v>
      </c>
      <c r="B375" s="5" t="s">
        <v>223</v>
      </c>
      <c r="C375" s="20" t="s">
        <v>224</v>
      </c>
      <c r="D375" s="1" t="s">
        <v>1</v>
      </c>
      <c r="E375" s="1" t="s">
        <v>212</v>
      </c>
      <c r="F375" s="1" t="s">
        <v>225</v>
      </c>
      <c r="G375" s="1" t="s">
        <v>226</v>
      </c>
      <c r="H375" s="28">
        <v>70210</v>
      </c>
      <c r="I375" s="39">
        <f t="shared" si="5"/>
        <v>1141.6260162601627</v>
      </c>
      <c r="J375" s="1" t="s">
        <v>227</v>
      </c>
    </row>
    <row r="376" spans="1:10" ht="54" customHeight="1" x14ac:dyDescent="0.25">
      <c r="A376" s="23">
        <v>375</v>
      </c>
      <c r="B376" s="6" t="s">
        <v>37</v>
      </c>
      <c r="C376" s="20" t="s">
        <v>228</v>
      </c>
      <c r="D376" s="2" t="s">
        <v>8</v>
      </c>
      <c r="E376" s="2" t="s">
        <v>229</v>
      </c>
      <c r="F376" s="2" t="s">
        <v>40</v>
      </c>
      <c r="G376" s="2" t="s">
        <v>230</v>
      </c>
      <c r="H376" s="27">
        <v>972320</v>
      </c>
      <c r="I376" s="39">
        <f t="shared" si="5"/>
        <v>15810.081300813008</v>
      </c>
      <c r="J376" s="2" t="s">
        <v>227</v>
      </c>
    </row>
    <row r="377" spans="1:10" ht="68.25" customHeight="1" x14ac:dyDescent="0.25">
      <c r="A377" s="23">
        <v>376</v>
      </c>
      <c r="B377" s="5" t="s">
        <v>78</v>
      </c>
      <c r="C377" s="20" t="s">
        <v>231</v>
      </c>
      <c r="D377" s="1" t="s">
        <v>1</v>
      </c>
      <c r="E377" s="1" t="s">
        <v>232</v>
      </c>
      <c r="F377" s="1" t="s">
        <v>233</v>
      </c>
      <c r="G377" s="1" t="s">
        <v>234</v>
      </c>
      <c r="H377" s="28">
        <v>3540000</v>
      </c>
      <c r="I377" s="39">
        <f t="shared" si="5"/>
        <v>57560.975609756097</v>
      </c>
      <c r="J377" s="1" t="s">
        <v>227</v>
      </c>
    </row>
    <row r="378" spans="1:10" ht="54" customHeight="1" x14ac:dyDescent="0.25">
      <c r="A378" s="23">
        <v>377</v>
      </c>
      <c r="B378" s="6" t="s">
        <v>235</v>
      </c>
      <c r="C378" s="20" t="s">
        <v>236</v>
      </c>
      <c r="D378" s="2" t="s">
        <v>8</v>
      </c>
      <c r="E378" s="2" t="s">
        <v>106</v>
      </c>
      <c r="F378" s="2" t="s">
        <v>237</v>
      </c>
      <c r="G378" s="2" t="s">
        <v>238</v>
      </c>
      <c r="H378" s="27">
        <v>396000</v>
      </c>
      <c r="I378" s="39">
        <f t="shared" si="5"/>
        <v>6439.0243902439024</v>
      </c>
      <c r="J378" s="2" t="s">
        <v>212</v>
      </c>
    </row>
    <row r="379" spans="1:10" ht="72.75" customHeight="1" x14ac:dyDescent="0.25">
      <c r="A379" s="23">
        <v>378</v>
      </c>
      <c r="B379" s="5" t="s">
        <v>240</v>
      </c>
      <c r="C379" s="20" t="s">
        <v>241</v>
      </c>
      <c r="D379" s="1" t="s">
        <v>1</v>
      </c>
      <c r="E379" s="1" t="s">
        <v>242</v>
      </c>
      <c r="F379" s="1" t="s">
        <v>243</v>
      </c>
      <c r="G379" s="1" t="s">
        <v>244</v>
      </c>
      <c r="H379" s="28">
        <v>318600</v>
      </c>
      <c r="I379" s="39">
        <f t="shared" si="5"/>
        <v>5180.4878048780483</v>
      </c>
      <c r="J379" s="1" t="s">
        <v>100</v>
      </c>
    </row>
    <row r="380" spans="1:10" ht="63.75" customHeight="1" x14ac:dyDescent="0.25">
      <c r="A380" s="23">
        <v>379</v>
      </c>
      <c r="B380" s="6" t="s">
        <v>245</v>
      </c>
      <c r="C380" s="20" t="s">
        <v>246</v>
      </c>
      <c r="D380" s="2" t="s">
        <v>1</v>
      </c>
      <c r="E380" s="2" t="s">
        <v>247</v>
      </c>
      <c r="F380" s="2" t="s">
        <v>248</v>
      </c>
      <c r="G380" s="2" t="s">
        <v>249</v>
      </c>
      <c r="H380" s="27">
        <v>1016000</v>
      </c>
      <c r="I380" s="39">
        <f t="shared" si="5"/>
        <v>16520.325203252032</v>
      </c>
      <c r="J380" s="2" t="s">
        <v>100</v>
      </c>
    </row>
    <row r="381" spans="1:10" ht="65.25" customHeight="1" x14ac:dyDescent="0.25">
      <c r="A381" s="23">
        <v>380</v>
      </c>
      <c r="B381" s="5" t="s">
        <v>158</v>
      </c>
      <c r="C381" s="20" t="s">
        <v>250</v>
      </c>
      <c r="D381" s="1" t="s">
        <v>1</v>
      </c>
      <c r="E381" s="1" t="s">
        <v>247</v>
      </c>
      <c r="F381" s="1" t="s">
        <v>251</v>
      </c>
      <c r="G381" s="1" t="s">
        <v>252</v>
      </c>
      <c r="H381" s="28">
        <v>1178112</v>
      </c>
      <c r="I381" s="39">
        <f t="shared" si="5"/>
        <v>19156.292682926829</v>
      </c>
      <c r="J381" s="1" t="s">
        <v>253</v>
      </c>
    </row>
    <row r="382" spans="1:10" ht="79.5" customHeight="1" x14ac:dyDescent="0.25">
      <c r="A382" s="23">
        <v>381</v>
      </c>
      <c r="B382" s="6" t="s">
        <v>50</v>
      </c>
      <c r="C382" s="20" t="s">
        <v>254</v>
      </c>
      <c r="D382" s="2" t="s">
        <v>1</v>
      </c>
      <c r="E382" s="2" t="s">
        <v>199</v>
      </c>
      <c r="F382" s="2" t="s">
        <v>255</v>
      </c>
      <c r="G382" s="2" t="s">
        <v>256</v>
      </c>
      <c r="H382" s="27">
        <v>199999</v>
      </c>
      <c r="I382" s="39">
        <f t="shared" si="5"/>
        <v>3252.0162601626016</v>
      </c>
      <c r="J382" s="2" t="s">
        <v>199</v>
      </c>
    </row>
    <row r="383" spans="1:10" ht="66.75" customHeight="1" x14ac:dyDescent="0.25">
      <c r="A383" s="23">
        <v>382</v>
      </c>
      <c r="B383" s="5" t="s">
        <v>50</v>
      </c>
      <c r="C383" s="20" t="s">
        <v>257</v>
      </c>
      <c r="D383" s="1" t="s">
        <v>1</v>
      </c>
      <c r="E383" s="1" t="s">
        <v>258</v>
      </c>
      <c r="F383" s="1" t="s">
        <v>259</v>
      </c>
      <c r="G383" s="1" t="s">
        <v>260</v>
      </c>
      <c r="H383" s="28">
        <v>69726</v>
      </c>
      <c r="I383" s="39">
        <f t="shared" si="5"/>
        <v>1133.7560975609756</v>
      </c>
      <c r="J383" s="1" t="s">
        <v>199</v>
      </c>
    </row>
    <row r="384" spans="1:10" ht="65.25" customHeight="1" x14ac:dyDescent="0.25">
      <c r="A384" s="23">
        <v>383</v>
      </c>
      <c r="B384" s="6" t="s">
        <v>261</v>
      </c>
      <c r="C384" s="20" t="s">
        <v>262</v>
      </c>
      <c r="D384" s="2" t="s">
        <v>8</v>
      </c>
      <c r="E384" s="2" t="s">
        <v>115</v>
      </c>
      <c r="F384" s="2" t="s">
        <v>225</v>
      </c>
      <c r="G384" s="2" t="s">
        <v>263</v>
      </c>
      <c r="H384" s="27">
        <v>8992500</v>
      </c>
      <c r="I384" s="39">
        <f t="shared" si="5"/>
        <v>146219.51219512196</v>
      </c>
      <c r="J384" s="2" t="s">
        <v>199</v>
      </c>
    </row>
    <row r="385" spans="1:10" ht="63" customHeight="1" x14ac:dyDescent="0.25">
      <c r="A385" s="23">
        <v>384</v>
      </c>
      <c r="B385" s="5" t="s">
        <v>264</v>
      </c>
      <c r="C385" s="20" t="s">
        <v>265</v>
      </c>
      <c r="D385" s="1" t="s">
        <v>1</v>
      </c>
      <c r="E385" s="1" t="s">
        <v>266</v>
      </c>
      <c r="F385" s="1" t="s">
        <v>267</v>
      </c>
      <c r="G385" s="1" t="s">
        <v>268</v>
      </c>
      <c r="H385" s="28">
        <v>3627910</v>
      </c>
      <c r="I385" s="39">
        <f t="shared" si="5"/>
        <v>58990.406504065038</v>
      </c>
      <c r="J385" s="1" t="s">
        <v>203</v>
      </c>
    </row>
    <row r="386" spans="1:10" ht="67.5" customHeight="1" x14ac:dyDescent="0.25">
      <c r="A386" s="23">
        <v>385</v>
      </c>
      <c r="B386" s="6" t="s">
        <v>264</v>
      </c>
      <c r="C386" s="20" t="s">
        <v>265</v>
      </c>
      <c r="D386" s="2" t="s">
        <v>1</v>
      </c>
      <c r="E386" s="2" t="s">
        <v>266</v>
      </c>
      <c r="F386" s="2" t="s">
        <v>267</v>
      </c>
      <c r="G386" s="2" t="s">
        <v>268</v>
      </c>
      <c r="H386" s="27">
        <v>3074500</v>
      </c>
      <c r="I386" s="39">
        <f t="shared" si="5"/>
        <v>49991.869918699187</v>
      </c>
      <c r="J386" s="2" t="s">
        <v>203</v>
      </c>
    </row>
    <row r="387" spans="1:10" ht="64.5" customHeight="1" x14ac:dyDescent="0.25">
      <c r="A387" s="23">
        <v>386</v>
      </c>
      <c r="B387" s="5" t="s">
        <v>97</v>
      </c>
      <c r="C387" s="20" t="s">
        <v>269</v>
      </c>
      <c r="D387" s="1" t="s">
        <v>99</v>
      </c>
      <c r="E387" s="1" t="s">
        <v>270</v>
      </c>
      <c r="F387" s="1" t="s">
        <v>271</v>
      </c>
      <c r="G387" s="1" t="s">
        <v>272</v>
      </c>
      <c r="H387" s="28">
        <v>1225520</v>
      </c>
      <c r="I387" s="39">
        <f t="shared" ref="I387:I450" si="6">H387/61.5</f>
        <v>19927.154471544716</v>
      </c>
      <c r="J387" s="1" t="s">
        <v>203</v>
      </c>
    </row>
    <row r="388" spans="1:10" ht="83.25" customHeight="1" x14ac:dyDescent="0.25">
      <c r="A388" s="23">
        <v>387</v>
      </c>
      <c r="B388" s="6" t="s">
        <v>97</v>
      </c>
      <c r="C388" s="20" t="s">
        <v>273</v>
      </c>
      <c r="D388" s="2" t="s">
        <v>99</v>
      </c>
      <c r="E388" s="2" t="s">
        <v>274</v>
      </c>
      <c r="F388" s="2" t="s">
        <v>271</v>
      </c>
      <c r="G388" s="2" t="s">
        <v>275</v>
      </c>
      <c r="H388" s="27">
        <v>3332849</v>
      </c>
      <c r="I388" s="39">
        <f t="shared" si="6"/>
        <v>54192.666666666664</v>
      </c>
      <c r="J388" s="2" t="s">
        <v>203</v>
      </c>
    </row>
    <row r="389" spans="1:10" ht="89.25" customHeight="1" x14ac:dyDescent="0.25">
      <c r="A389" s="23">
        <v>388</v>
      </c>
      <c r="B389" s="5" t="s">
        <v>97</v>
      </c>
      <c r="C389" s="20" t="s">
        <v>276</v>
      </c>
      <c r="D389" s="1" t="s">
        <v>99</v>
      </c>
      <c r="E389" s="1" t="s">
        <v>277</v>
      </c>
      <c r="F389" s="1" t="s">
        <v>278</v>
      </c>
      <c r="G389" s="1" t="s">
        <v>279</v>
      </c>
      <c r="H389" s="28">
        <v>654529</v>
      </c>
      <c r="I389" s="39">
        <f t="shared" si="6"/>
        <v>10642.747967479674</v>
      </c>
      <c r="J389" s="1" t="s">
        <v>203</v>
      </c>
    </row>
    <row r="390" spans="1:10" ht="66" customHeight="1" x14ac:dyDescent="0.25">
      <c r="A390" s="23">
        <v>389</v>
      </c>
      <c r="B390" s="6" t="s">
        <v>261</v>
      </c>
      <c r="C390" s="20" t="s">
        <v>280</v>
      </c>
      <c r="D390" s="2" t="s">
        <v>1</v>
      </c>
      <c r="E390" s="2" t="s">
        <v>281</v>
      </c>
      <c r="F390" s="2" t="s">
        <v>282</v>
      </c>
      <c r="G390" s="2" t="s">
        <v>283</v>
      </c>
      <c r="H390" s="27">
        <v>11556140</v>
      </c>
      <c r="I390" s="39">
        <f t="shared" si="6"/>
        <v>187904.71544715448</v>
      </c>
      <c r="J390" s="2" t="s">
        <v>203</v>
      </c>
    </row>
    <row r="391" spans="1:10" ht="75" customHeight="1" x14ac:dyDescent="0.25">
      <c r="A391" s="23">
        <v>390</v>
      </c>
      <c r="B391" s="5" t="s">
        <v>284</v>
      </c>
      <c r="C391" s="20" t="s">
        <v>285</v>
      </c>
      <c r="D391" s="1" t="s">
        <v>1</v>
      </c>
      <c r="E391" s="1" t="s">
        <v>208</v>
      </c>
      <c r="F391" s="1" t="s">
        <v>286</v>
      </c>
      <c r="G391" s="1" t="s">
        <v>287</v>
      </c>
      <c r="H391" s="28">
        <v>294684</v>
      </c>
      <c r="I391" s="39">
        <f t="shared" si="6"/>
        <v>4791.6097560975613</v>
      </c>
      <c r="J391" s="1" t="s">
        <v>195</v>
      </c>
    </row>
    <row r="392" spans="1:10" ht="66.75" customHeight="1" x14ac:dyDescent="0.25">
      <c r="A392" s="23">
        <v>391</v>
      </c>
      <c r="B392" s="6" t="s">
        <v>50</v>
      </c>
      <c r="C392" s="20" t="s">
        <v>288</v>
      </c>
      <c r="D392" s="2" t="s">
        <v>1</v>
      </c>
      <c r="E392" s="2" t="s">
        <v>258</v>
      </c>
      <c r="F392" s="2" t="s">
        <v>289</v>
      </c>
      <c r="G392" s="2" t="s">
        <v>290</v>
      </c>
      <c r="H392" s="27">
        <v>20886600</v>
      </c>
      <c r="I392" s="39">
        <f t="shared" si="6"/>
        <v>339619.51219512196</v>
      </c>
      <c r="J392" s="2" t="s">
        <v>195</v>
      </c>
    </row>
    <row r="393" spans="1:10" ht="62.25" customHeight="1" x14ac:dyDescent="0.25">
      <c r="A393" s="23">
        <v>392</v>
      </c>
      <c r="B393" s="5" t="s">
        <v>284</v>
      </c>
      <c r="C393" s="20" t="s">
        <v>291</v>
      </c>
      <c r="D393" s="1" t="s">
        <v>1</v>
      </c>
      <c r="E393" s="1" t="s">
        <v>292</v>
      </c>
      <c r="F393" s="1" t="s">
        <v>293</v>
      </c>
      <c r="G393" s="1" t="s">
        <v>294</v>
      </c>
      <c r="H393" s="28">
        <v>265918</v>
      </c>
      <c r="I393" s="39">
        <f t="shared" si="6"/>
        <v>4323.8699186991871</v>
      </c>
      <c r="J393" s="1" t="s">
        <v>112</v>
      </c>
    </row>
    <row r="394" spans="1:10" ht="97.5" customHeight="1" x14ac:dyDescent="0.25">
      <c r="A394" s="23">
        <v>393</v>
      </c>
      <c r="B394" s="6" t="s">
        <v>146</v>
      </c>
      <c r="C394" s="20" t="s">
        <v>295</v>
      </c>
      <c r="D394" s="2" t="s">
        <v>99</v>
      </c>
      <c r="E394" s="2" t="s">
        <v>296</v>
      </c>
      <c r="F394" s="2" t="s">
        <v>221</v>
      </c>
      <c r="G394" s="2" t="s">
        <v>297</v>
      </c>
      <c r="H394" s="27">
        <v>6662296</v>
      </c>
      <c r="I394" s="39">
        <f t="shared" si="6"/>
        <v>108330.01626016261</v>
      </c>
      <c r="J394" s="2" t="s">
        <v>112</v>
      </c>
    </row>
    <row r="395" spans="1:10" ht="60" customHeight="1" x14ac:dyDescent="0.25">
      <c r="A395" s="23">
        <v>394</v>
      </c>
      <c r="B395" s="5" t="s">
        <v>219</v>
      </c>
      <c r="C395" s="20" t="s">
        <v>298</v>
      </c>
      <c r="D395" s="1" t="s">
        <v>8</v>
      </c>
      <c r="E395" s="1" t="s">
        <v>106</v>
      </c>
      <c r="F395" s="1" t="s">
        <v>299</v>
      </c>
      <c r="G395" s="1" t="s">
        <v>300</v>
      </c>
      <c r="H395" s="28">
        <v>70590</v>
      </c>
      <c r="I395" s="39">
        <f t="shared" si="6"/>
        <v>1147.8048780487804</v>
      </c>
      <c r="J395" s="1" t="s">
        <v>281</v>
      </c>
    </row>
    <row r="396" spans="1:10" ht="63.75" customHeight="1" x14ac:dyDescent="0.25">
      <c r="A396" s="23">
        <v>395</v>
      </c>
      <c r="B396" s="6" t="s">
        <v>301</v>
      </c>
      <c r="C396" s="20" t="s">
        <v>302</v>
      </c>
      <c r="D396" s="2" t="s">
        <v>1</v>
      </c>
      <c r="E396" s="2" t="s">
        <v>281</v>
      </c>
      <c r="F396" s="2" t="s">
        <v>303</v>
      </c>
      <c r="G396" s="2" t="s">
        <v>260</v>
      </c>
      <c r="H396" s="27">
        <v>82541</v>
      </c>
      <c r="I396" s="39">
        <f t="shared" si="6"/>
        <v>1342.1300813008131</v>
      </c>
      <c r="J396" s="2" t="s">
        <v>281</v>
      </c>
    </row>
    <row r="397" spans="1:10" ht="51" customHeight="1" x14ac:dyDescent="0.25">
      <c r="A397" s="23">
        <v>396</v>
      </c>
      <c r="B397" s="5" t="s">
        <v>304</v>
      </c>
      <c r="C397" s="20" t="s">
        <v>305</v>
      </c>
      <c r="D397" s="1" t="s">
        <v>1</v>
      </c>
      <c r="E397" s="1" t="s">
        <v>306</v>
      </c>
      <c r="F397" s="1" t="s">
        <v>217</v>
      </c>
      <c r="G397" s="1" t="s">
        <v>20</v>
      </c>
      <c r="H397" s="28">
        <v>295000</v>
      </c>
      <c r="I397" s="39">
        <f t="shared" si="6"/>
        <v>4796.747967479675</v>
      </c>
      <c r="J397" s="1" t="s">
        <v>281</v>
      </c>
    </row>
    <row r="398" spans="1:10" ht="65.25" customHeight="1" x14ac:dyDescent="0.25">
      <c r="A398" s="23">
        <v>397</v>
      </c>
      <c r="B398" s="6" t="s">
        <v>307</v>
      </c>
      <c r="C398" s="20" t="s">
        <v>308</v>
      </c>
      <c r="D398" s="2" t="s">
        <v>8</v>
      </c>
      <c r="E398" s="2" t="s">
        <v>309</v>
      </c>
      <c r="F398" s="2" t="s">
        <v>310</v>
      </c>
      <c r="G398" s="2" t="s">
        <v>311</v>
      </c>
      <c r="H398" s="27">
        <v>24200</v>
      </c>
      <c r="I398" s="39">
        <f t="shared" si="6"/>
        <v>393.4959349593496</v>
      </c>
      <c r="J398" s="2" t="s">
        <v>312</v>
      </c>
    </row>
    <row r="399" spans="1:10" ht="68.25" customHeight="1" x14ac:dyDescent="0.25">
      <c r="A399" s="23">
        <v>398</v>
      </c>
      <c r="B399" s="5" t="s">
        <v>307</v>
      </c>
      <c r="C399" s="20" t="s">
        <v>308</v>
      </c>
      <c r="D399" s="1" t="s">
        <v>8</v>
      </c>
      <c r="E399" s="1" t="s">
        <v>292</v>
      </c>
      <c r="F399" s="1" t="s">
        <v>313</v>
      </c>
      <c r="G399" s="1" t="s">
        <v>314</v>
      </c>
      <c r="H399" s="28">
        <v>11250</v>
      </c>
      <c r="I399" s="39">
        <f t="shared" si="6"/>
        <v>182.92682926829269</v>
      </c>
      <c r="J399" s="1" t="s">
        <v>312</v>
      </c>
    </row>
    <row r="400" spans="1:10" ht="67.5" customHeight="1" x14ac:dyDescent="0.25">
      <c r="A400" s="23">
        <v>399</v>
      </c>
      <c r="B400" s="6" t="s">
        <v>307</v>
      </c>
      <c r="C400" s="20" t="s">
        <v>308</v>
      </c>
      <c r="D400" s="2" t="s">
        <v>8</v>
      </c>
      <c r="E400" s="2" t="s">
        <v>309</v>
      </c>
      <c r="F400" s="2" t="s">
        <v>315</v>
      </c>
      <c r="G400" s="2" t="s">
        <v>316</v>
      </c>
      <c r="H400" s="27">
        <v>101453</v>
      </c>
      <c r="I400" s="39">
        <f t="shared" si="6"/>
        <v>1649.6422764227643</v>
      </c>
      <c r="J400" s="2" t="s">
        <v>312</v>
      </c>
    </row>
    <row r="401" spans="1:10" ht="60.75" customHeight="1" x14ac:dyDescent="0.25">
      <c r="A401" s="23">
        <v>400</v>
      </c>
      <c r="B401" s="5" t="s">
        <v>307</v>
      </c>
      <c r="C401" s="20" t="s">
        <v>308</v>
      </c>
      <c r="D401" s="1" t="s">
        <v>8</v>
      </c>
      <c r="E401" s="1" t="s">
        <v>317</v>
      </c>
      <c r="F401" s="1" t="s">
        <v>31</v>
      </c>
      <c r="G401" s="1" t="s">
        <v>318</v>
      </c>
      <c r="H401" s="28">
        <v>110920</v>
      </c>
      <c r="I401" s="39">
        <f t="shared" si="6"/>
        <v>1803.5772357723577</v>
      </c>
      <c r="J401" s="1" t="s">
        <v>312</v>
      </c>
    </row>
    <row r="402" spans="1:10" ht="60.75" customHeight="1" x14ac:dyDescent="0.25">
      <c r="A402" s="23">
        <v>401</v>
      </c>
      <c r="B402" s="6" t="s">
        <v>307</v>
      </c>
      <c r="C402" s="20" t="s">
        <v>308</v>
      </c>
      <c r="D402" s="2" t="s">
        <v>8</v>
      </c>
      <c r="E402" s="2" t="s">
        <v>309</v>
      </c>
      <c r="F402" s="2" t="s">
        <v>319</v>
      </c>
      <c r="G402" s="2" t="s">
        <v>320</v>
      </c>
      <c r="H402" s="27">
        <v>26350</v>
      </c>
      <c r="I402" s="39">
        <f t="shared" si="6"/>
        <v>428.45528455284551</v>
      </c>
      <c r="J402" s="2" t="s">
        <v>312</v>
      </c>
    </row>
    <row r="403" spans="1:10" ht="63.75" customHeight="1" x14ac:dyDescent="0.25">
      <c r="A403" s="23">
        <v>402</v>
      </c>
      <c r="B403" s="5" t="s">
        <v>307</v>
      </c>
      <c r="C403" s="20" t="s">
        <v>308</v>
      </c>
      <c r="D403" s="1" t="s">
        <v>8</v>
      </c>
      <c r="E403" s="1" t="s">
        <v>309</v>
      </c>
      <c r="F403" s="1" t="s">
        <v>92</v>
      </c>
      <c r="G403" s="1" t="s">
        <v>321</v>
      </c>
      <c r="H403" s="28">
        <v>72902</v>
      </c>
      <c r="I403" s="39">
        <f t="shared" si="6"/>
        <v>1185.3983739837399</v>
      </c>
      <c r="J403" s="1" t="s">
        <v>312</v>
      </c>
    </row>
    <row r="404" spans="1:10" ht="66.75" customHeight="1" x14ac:dyDescent="0.25">
      <c r="A404" s="23">
        <v>403</v>
      </c>
      <c r="B404" s="6" t="s">
        <v>307</v>
      </c>
      <c r="C404" s="20" t="s">
        <v>308</v>
      </c>
      <c r="D404" s="2" t="s">
        <v>8</v>
      </c>
      <c r="E404" s="2" t="s">
        <v>317</v>
      </c>
      <c r="F404" s="2" t="s">
        <v>28</v>
      </c>
      <c r="G404" s="2" t="s">
        <v>322</v>
      </c>
      <c r="H404" s="27">
        <v>99330</v>
      </c>
      <c r="I404" s="39">
        <f t="shared" si="6"/>
        <v>1615.1219512195121</v>
      </c>
      <c r="J404" s="2" t="s">
        <v>312</v>
      </c>
    </row>
    <row r="405" spans="1:10" ht="60.75" customHeight="1" x14ac:dyDescent="0.25">
      <c r="A405" s="23">
        <v>404</v>
      </c>
      <c r="B405" s="5" t="s">
        <v>307</v>
      </c>
      <c r="C405" s="20" t="s">
        <v>308</v>
      </c>
      <c r="D405" s="1" t="s">
        <v>8</v>
      </c>
      <c r="E405" s="1" t="s">
        <v>309</v>
      </c>
      <c r="F405" s="1" t="s">
        <v>35</v>
      </c>
      <c r="G405" s="1" t="s">
        <v>323</v>
      </c>
      <c r="H405" s="28">
        <v>35812</v>
      </c>
      <c r="I405" s="39">
        <f t="shared" si="6"/>
        <v>582.30894308943084</v>
      </c>
      <c r="J405" s="1" t="s">
        <v>312</v>
      </c>
    </row>
    <row r="406" spans="1:10" ht="30" x14ac:dyDescent="0.25">
      <c r="A406" s="23">
        <v>405</v>
      </c>
      <c r="B406" s="6" t="s">
        <v>307</v>
      </c>
      <c r="C406" s="20" t="s">
        <v>308</v>
      </c>
      <c r="D406" s="2" t="s">
        <v>8</v>
      </c>
      <c r="E406" s="2" t="s">
        <v>324</v>
      </c>
      <c r="F406" s="2" t="s">
        <v>29</v>
      </c>
      <c r="G406" s="2" t="s">
        <v>325</v>
      </c>
      <c r="H406" s="27">
        <v>76624</v>
      </c>
      <c r="I406" s="39">
        <f t="shared" si="6"/>
        <v>1245.9186991869919</v>
      </c>
      <c r="J406" s="2" t="s">
        <v>312</v>
      </c>
    </row>
    <row r="407" spans="1:10" ht="45" x14ac:dyDescent="0.25">
      <c r="A407" s="23">
        <v>406</v>
      </c>
      <c r="B407" s="5" t="s">
        <v>307</v>
      </c>
      <c r="C407" s="20" t="s">
        <v>308</v>
      </c>
      <c r="D407" s="1" t="s">
        <v>8</v>
      </c>
      <c r="E407" s="1" t="s">
        <v>326</v>
      </c>
      <c r="F407" s="1" t="s">
        <v>327</v>
      </c>
      <c r="G407" s="1" t="s">
        <v>328</v>
      </c>
      <c r="H407" s="28">
        <v>65110</v>
      </c>
      <c r="I407" s="39">
        <f t="shared" si="6"/>
        <v>1058.69918699187</v>
      </c>
      <c r="J407" s="1" t="s">
        <v>312</v>
      </c>
    </row>
    <row r="408" spans="1:10" ht="54.75" customHeight="1" x14ac:dyDescent="0.25">
      <c r="A408" s="23">
        <v>407</v>
      </c>
      <c r="B408" s="6" t="s">
        <v>307</v>
      </c>
      <c r="C408" s="20" t="s">
        <v>308</v>
      </c>
      <c r="D408" s="2" t="s">
        <v>8</v>
      </c>
      <c r="E408" s="2" t="s">
        <v>326</v>
      </c>
      <c r="F408" s="2" t="s">
        <v>24</v>
      </c>
      <c r="G408" s="2" t="s">
        <v>329</v>
      </c>
      <c r="H408" s="27">
        <v>193217</v>
      </c>
      <c r="I408" s="39">
        <f t="shared" si="6"/>
        <v>3141.7398373983738</v>
      </c>
      <c r="J408" s="2" t="s">
        <v>312</v>
      </c>
    </row>
    <row r="409" spans="1:10" ht="62.25" customHeight="1" x14ac:dyDescent="0.25">
      <c r="A409" s="23">
        <v>408</v>
      </c>
      <c r="B409" s="5" t="s">
        <v>307</v>
      </c>
      <c r="C409" s="20" t="s">
        <v>308</v>
      </c>
      <c r="D409" s="1" t="s">
        <v>8</v>
      </c>
      <c r="E409" s="1" t="s">
        <v>326</v>
      </c>
      <c r="F409" s="1" t="s">
        <v>330</v>
      </c>
      <c r="G409" s="1" t="s">
        <v>331</v>
      </c>
      <c r="H409" s="28">
        <v>4202</v>
      </c>
      <c r="I409" s="39">
        <f t="shared" si="6"/>
        <v>68.325203252032523</v>
      </c>
      <c r="J409" s="1" t="s">
        <v>312</v>
      </c>
    </row>
    <row r="410" spans="1:10" ht="100.5" customHeight="1" x14ac:dyDescent="0.25">
      <c r="A410" s="23">
        <v>409</v>
      </c>
      <c r="B410" s="6" t="s">
        <v>146</v>
      </c>
      <c r="C410" s="20" t="s">
        <v>332</v>
      </c>
      <c r="D410" s="2" t="s">
        <v>99</v>
      </c>
      <c r="E410" s="2" t="s">
        <v>309</v>
      </c>
      <c r="F410" s="2" t="s">
        <v>333</v>
      </c>
      <c r="G410" s="2" t="s">
        <v>334</v>
      </c>
      <c r="H410" s="27">
        <v>13552829</v>
      </c>
      <c r="I410" s="39">
        <f t="shared" si="6"/>
        <v>220371.20325203252</v>
      </c>
      <c r="J410" s="2" t="s">
        <v>115</v>
      </c>
    </row>
    <row r="411" spans="1:10" ht="68.25" customHeight="1" x14ac:dyDescent="0.25">
      <c r="A411" s="23">
        <v>410</v>
      </c>
      <c r="B411" s="5" t="s">
        <v>335</v>
      </c>
      <c r="C411" s="20" t="s">
        <v>336</v>
      </c>
      <c r="D411" s="1" t="s">
        <v>1</v>
      </c>
      <c r="E411" s="1" t="s">
        <v>247</v>
      </c>
      <c r="F411" s="1" t="s">
        <v>337</v>
      </c>
      <c r="G411" s="1" t="s">
        <v>140</v>
      </c>
      <c r="H411" s="28">
        <v>157544</v>
      </c>
      <c r="I411" s="39">
        <f t="shared" si="6"/>
        <v>2561.6910569105689</v>
      </c>
      <c r="J411" s="1" t="s">
        <v>115</v>
      </c>
    </row>
    <row r="412" spans="1:10" ht="68.25" customHeight="1" x14ac:dyDescent="0.25">
      <c r="A412" s="23">
        <v>411</v>
      </c>
      <c r="B412" s="6" t="s">
        <v>338</v>
      </c>
      <c r="C412" s="20" t="s">
        <v>339</v>
      </c>
      <c r="D412" s="2" t="s">
        <v>1</v>
      </c>
      <c r="E412" s="2" t="s">
        <v>242</v>
      </c>
      <c r="F412" s="2" t="s">
        <v>243</v>
      </c>
      <c r="G412" s="2" t="s">
        <v>340</v>
      </c>
      <c r="H412" s="27">
        <v>331344</v>
      </c>
      <c r="I412" s="39">
        <f t="shared" si="6"/>
        <v>5387.707317073171</v>
      </c>
      <c r="J412" s="2" t="s">
        <v>115</v>
      </c>
    </row>
    <row r="413" spans="1:10" ht="55.5" customHeight="1" x14ac:dyDescent="0.25">
      <c r="A413" s="23">
        <v>412</v>
      </c>
      <c r="B413" s="5" t="s">
        <v>184</v>
      </c>
      <c r="C413" s="20" t="s">
        <v>341</v>
      </c>
      <c r="D413" s="1" t="s">
        <v>8</v>
      </c>
      <c r="E413" s="1" t="s">
        <v>242</v>
      </c>
      <c r="F413" s="1" t="s">
        <v>342</v>
      </c>
      <c r="G413" s="1" t="s">
        <v>343</v>
      </c>
      <c r="H413" s="28">
        <v>23958252</v>
      </c>
      <c r="I413" s="39">
        <f t="shared" si="6"/>
        <v>389565.07317073172</v>
      </c>
      <c r="J413" s="1" t="s">
        <v>106</v>
      </c>
    </row>
    <row r="414" spans="1:10" ht="51" customHeight="1" x14ac:dyDescent="0.25">
      <c r="A414" s="23">
        <v>413</v>
      </c>
      <c r="B414" s="6" t="s">
        <v>136</v>
      </c>
      <c r="C414" s="20" t="s">
        <v>344</v>
      </c>
      <c r="D414" s="2" t="s">
        <v>1</v>
      </c>
      <c r="E414" s="2" t="s">
        <v>242</v>
      </c>
      <c r="F414" s="2" t="s">
        <v>345</v>
      </c>
      <c r="G414" s="2" t="s">
        <v>346</v>
      </c>
      <c r="H414" s="27">
        <v>75870</v>
      </c>
      <c r="I414" s="39">
        <f t="shared" si="6"/>
        <v>1233.6585365853659</v>
      </c>
      <c r="J414" s="2" t="s">
        <v>208</v>
      </c>
    </row>
    <row r="415" spans="1:10" ht="65.25" customHeight="1" x14ac:dyDescent="0.25">
      <c r="A415" s="23">
        <v>414</v>
      </c>
      <c r="B415" s="5" t="s">
        <v>347</v>
      </c>
      <c r="C415" s="20" t="s">
        <v>348</v>
      </c>
      <c r="D415" s="1" t="s">
        <v>1</v>
      </c>
      <c r="E415" s="1" t="s">
        <v>229</v>
      </c>
      <c r="F415" s="1" t="s">
        <v>243</v>
      </c>
      <c r="G415" s="1" t="s">
        <v>260</v>
      </c>
      <c r="H415" s="28">
        <v>88500</v>
      </c>
      <c r="I415" s="39">
        <f t="shared" si="6"/>
        <v>1439.0243902439024</v>
      </c>
      <c r="J415" s="1" t="s">
        <v>229</v>
      </c>
    </row>
    <row r="416" spans="1:10" ht="63" customHeight="1" x14ac:dyDescent="0.25">
      <c r="A416" s="23">
        <v>415</v>
      </c>
      <c r="B416" s="6" t="s">
        <v>349</v>
      </c>
      <c r="C416" s="20" t="s">
        <v>350</v>
      </c>
      <c r="D416" s="2" t="s">
        <v>1</v>
      </c>
      <c r="E416" s="2" t="s">
        <v>326</v>
      </c>
      <c r="F416" s="2" t="s">
        <v>3</v>
      </c>
      <c r="G416" s="2" t="s">
        <v>351</v>
      </c>
      <c r="H416" s="27">
        <v>305000</v>
      </c>
      <c r="I416" s="39">
        <f t="shared" si="6"/>
        <v>4959.3495934959346</v>
      </c>
      <c r="J416" s="2" t="s">
        <v>229</v>
      </c>
    </row>
    <row r="417" spans="1:10" ht="80.25" customHeight="1" x14ac:dyDescent="0.25">
      <c r="A417" s="23">
        <v>416</v>
      </c>
      <c r="B417" s="5" t="s">
        <v>347</v>
      </c>
      <c r="C417" s="20" t="s">
        <v>352</v>
      </c>
      <c r="D417" s="1" t="s">
        <v>8</v>
      </c>
      <c r="E417" s="1" t="s">
        <v>270</v>
      </c>
      <c r="F417" s="1" t="s">
        <v>353</v>
      </c>
      <c r="G417" s="1" t="s">
        <v>354</v>
      </c>
      <c r="H417" s="28">
        <v>90978</v>
      </c>
      <c r="I417" s="39">
        <f t="shared" si="6"/>
        <v>1479.3170731707316</v>
      </c>
      <c r="J417" s="1" t="s">
        <v>229</v>
      </c>
    </row>
    <row r="418" spans="1:10" ht="68.25" customHeight="1" x14ac:dyDescent="0.25">
      <c r="A418" s="23">
        <v>417</v>
      </c>
      <c r="B418" s="6" t="s">
        <v>355</v>
      </c>
      <c r="C418" s="20" t="s">
        <v>356</v>
      </c>
      <c r="D418" s="2" t="s">
        <v>1</v>
      </c>
      <c r="E418" s="2" t="s">
        <v>357</v>
      </c>
      <c r="F418" s="2" t="s">
        <v>358</v>
      </c>
      <c r="G418" s="2" t="s">
        <v>359</v>
      </c>
      <c r="H418" s="27">
        <v>991200</v>
      </c>
      <c r="I418" s="39">
        <f t="shared" si="6"/>
        <v>16117.073170731708</v>
      </c>
      <c r="J418" s="2" t="s">
        <v>306</v>
      </c>
    </row>
    <row r="419" spans="1:10" ht="48.75" customHeight="1" x14ac:dyDescent="0.25">
      <c r="A419" s="23">
        <v>418</v>
      </c>
      <c r="B419" s="5" t="s">
        <v>360</v>
      </c>
      <c r="C419" s="20" t="s">
        <v>361</v>
      </c>
      <c r="D419" s="1" t="s">
        <v>1</v>
      </c>
      <c r="E419" s="1" t="s">
        <v>362</v>
      </c>
      <c r="F419" s="1" t="s">
        <v>123</v>
      </c>
      <c r="G419" s="1" t="s">
        <v>192</v>
      </c>
      <c r="H419" s="28">
        <v>630000</v>
      </c>
      <c r="I419" s="39">
        <f t="shared" si="6"/>
        <v>10243.90243902439</v>
      </c>
      <c r="J419" s="1" t="s">
        <v>306</v>
      </c>
    </row>
    <row r="420" spans="1:10" ht="45" x14ac:dyDescent="0.25">
      <c r="A420" s="23">
        <v>419</v>
      </c>
      <c r="B420" s="6" t="s">
        <v>363</v>
      </c>
      <c r="C420" s="20" t="s">
        <v>364</v>
      </c>
      <c r="D420" s="2" t="s">
        <v>1</v>
      </c>
      <c r="E420" s="2" t="s">
        <v>309</v>
      </c>
      <c r="F420" s="2" t="s">
        <v>293</v>
      </c>
      <c r="G420" s="2" t="s">
        <v>365</v>
      </c>
      <c r="H420" s="27">
        <v>148680</v>
      </c>
      <c r="I420" s="39">
        <f t="shared" si="6"/>
        <v>2417.560975609756</v>
      </c>
      <c r="J420" s="2" t="s">
        <v>306</v>
      </c>
    </row>
    <row r="421" spans="1:10" ht="55.5" customHeight="1" x14ac:dyDescent="0.25">
      <c r="A421" s="23">
        <v>420</v>
      </c>
      <c r="B421" s="5" t="s">
        <v>130</v>
      </c>
      <c r="C421" s="20" t="s">
        <v>366</v>
      </c>
      <c r="D421" s="1" t="s">
        <v>1</v>
      </c>
      <c r="E421" s="1" t="s">
        <v>367</v>
      </c>
      <c r="F421" s="1" t="s">
        <v>133</v>
      </c>
      <c r="G421" s="1" t="s">
        <v>238</v>
      </c>
      <c r="H421" s="28">
        <v>472000</v>
      </c>
      <c r="I421" s="39">
        <f t="shared" si="6"/>
        <v>7674.7967479674799</v>
      </c>
      <c r="J421" s="1" t="s">
        <v>242</v>
      </c>
    </row>
    <row r="422" spans="1:10" ht="64.5" customHeight="1" x14ac:dyDescent="0.25">
      <c r="A422" s="23">
        <v>421</v>
      </c>
      <c r="B422" s="6" t="s">
        <v>368</v>
      </c>
      <c r="C422" s="20" t="s">
        <v>369</v>
      </c>
      <c r="D422" s="2" t="s">
        <v>1</v>
      </c>
      <c r="E422" s="2" t="s">
        <v>242</v>
      </c>
      <c r="F422" s="2" t="s">
        <v>370</v>
      </c>
      <c r="G422" s="2" t="s">
        <v>371</v>
      </c>
      <c r="H422" s="27">
        <v>590000</v>
      </c>
      <c r="I422" s="39">
        <f t="shared" si="6"/>
        <v>9593.4959349593501</v>
      </c>
      <c r="J422" s="2" t="s">
        <v>242</v>
      </c>
    </row>
    <row r="423" spans="1:10" ht="58.5" customHeight="1" x14ac:dyDescent="0.25">
      <c r="A423" s="23">
        <v>422</v>
      </c>
      <c r="B423" s="5" t="s">
        <v>338</v>
      </c>
      <c r="C423" s="20" t="s">
        <v>372</v>
      </c>
      <c r="D423" s="1" t="s">
        <v>1</v>
      </c>
      <c r="E423" s="1" t="s">
        <v>232</v>
      </c>
      <c r="F423" s="1" t="s">
        <v>373</v>
      </c>
      <c r="G423" s="1" t="s">
        <v>20</v>
      </c>
      <c r="H423" s="28">
        <v>268800</v>
      </c>
      <c r="I423" s="39">
        <f t="shared" si="6"/>
        <v>4370.7317073170734</v>
      </c>
      <c r="J423" s="1" t="s">
        <v>242</v>
      </c>
    </row>
    <row r="424" spans="1:10" ht="54.75" customHeight="1" x14ac:dyDescent="0.25">
      <c r="A424" s="23">
        <v>423</v>
      </c>
      <c r="B424" s="6" t="s">
        <v>50</v>
      </c>
      <c r="C424" s="20" t="s">
        <v>374</v>
      </c>
      <c r="D424" s="2" t="s">
        <v>8</v>
      </c>
      <c r="E424" s="2" t="s">
        <v>232</v>
      </c>
      <c r="F424" s="2" t="s">
        <v>375</v>
      </c>
      <c r="G424" s="2" t="s">
        <v>376</v>
      </c>
      <c r="H424" s="27">
        <v>5250000</v>
      </c>
      <c r="I424" s="39">
        <f t="shared" si="6"/>
        <v>85365.85365853658</v>
      </c>
      <c r="J424" s="2" t="s">
        <v>247</v>
      </c>
    </row>
    <row r="425" spans="1:10" ht="54.75" customHeight="1" x14ac:dyDescent="0.25">
      <c r="A425" s="23">
        <v>424</v>
      </c>
      <c r="B425" s="5" t="s">
        <v>50</v>
      </c>
      <c r="C425" s="20" t="s">
        <v>377</v>
      </c>
      <c r="D425" s="1" t="s">
        <v>8</v>
      </c>
      <c r="E425" s="1" t="s">
        <v>232</v>
      </c>
      <c r="F425" s="1" t="s">
        <v>378</v>
      </c>
      <c r="G425" s="1" t="s">
        <v>379</v>
      </c>
      <c r="H425" s="28">
        <v>6825000</v>
      </c>
      <c r="I425" s="39">
        <f t="shared" si="6"/>
        <v>110975.60975609756</v>
      </c>
      <c r="J425" s="1" t="s">
        <v>247</v>
      </c>
    </row>
    <row r="426" spans="1:10" ht="47.25" customHeight="1" x14ac:dyDescent="0.25">
      <c r="A426" s="23">
        <v>425</v>
      </c>
      <c r="B426" s="6" t="s">
        <v>50</v>
      </c>
      <c r="C426" s="20" t="s">
        <v>380</v>
      </c>
      <c r="D426" s="2" t="s">
        <v>8</v>
      </c>
      <c r="E426" s="2" t="s">
        <v>232</v>
      </c>
      <c r="F426" s="2" t="s">
        <v>381</v>
      </c>
      <c r="G426" s="2" t="s">
        <v>252</v>
      </c>
      <c r="H426" s="27">
        <v>1050000</v>
      </c>
      <c r="I426" s="39">
        <f t="shared" si="6"/>
        <v>17073.170731707316</v>
      </c>
      <c r="J426" s="2" t="s">
        <v>247</v>
      </c>
    </row>
    <row r="427" spans="1:10" ht="51.75" customHeight="1" x14ac:dyDescent="0.25">
      <c r="A427" s="23">
        <v>426</v>
      </c>
      <c r="B427" s="5" t="s">
        <v>50</v>
      </c>
      <c r="C427" s="20" t="s">
        <v>382</v>
      </c>
      <c r="D427" s="1" t="s">
        <v>8</v>
      </c>
      <c r="E427" s="1" t="s">
        <v>232</v>
      </c>
      <c r="F427" s="1" t="s">
        <v>383</v>
      </c>
      <c r="G427" s="1" t="s">
        <v>234</v>
      </c>
      <c r="H427" s="28">
        <v>3150000</v>
      </c>
      <c r="I427" s="39">
        <f t="shared" si="6"/>
        <v>51219.512195121948</v>
      </c>
      <c r="J427" s="1" t="s">
        <v>247</v>
      </c>
    </row>
    <row r="428" spans="1:10" ht="50.25" customHeight="1" x14ac:dyDescent="0.25">
      <c r="A428" s="23">
        <v>427</v>
      </c>
      <c r="B428" s="6" t="s">
        <v>50</v>
      </c>
      <c r="C428" s="20" t="s">
        <v>384</v>
      </c>
      <c r="D428" s="2" t="s">
        <v>8</v>
      </c>
      <c r="E428" s="2" t="s">
        <v>232</v>
      </c>
      <c r="F428" s="2" t="s">
        <v>385</v>
      </c>
      <c r="G428" s="2" t="s">
        <v>386</v>
      </c>
      <c r="H428" s="27">
        <v>2950000</v>
      </c>
      <c r="I428" s="39">
        <f t="shared" si="6"/>
        <v>47967.479674796748</v>
      </c>
      <c r="J428" s="2" t="s">
        <v>292</v>
      </c>
    </row>
    <row r="429" spans="1:10" ht="57" customHeight="1" x14ac:dyDescent="0.25">
      <c r="A429" s="23">
        <v>428</v>
      </c>
      <c r="B429" s="5" t="s">
        <v>50</v>
      </c>
      <c r="C429" s="20" t="s">
        <v>387</v>
      </c>
      <c r="D429" s="1" t="s">
        <v>8</v>
      </c>
      <c r="E429" s="1" t="s">
        <v>388</v>
      </c>
      <c r="F429" s="1" t="s">
        <v>389</v>
      </c>
      <c r="G429" s="1" t="s">
        <v>390</v>
      </c>
      <c r="H429" s="28">
        <v>7150541</v>
      </c>
      <c r="I429" s="39">
        <f t="shared" si="6"/>
        <v>116268.9593495935</v>
      </c>
      <c r="J429" s="1" t="s">
        <v>292</v>
      </c>
    </row>
    <row r="430" spans="1:10" ht="54.75" customHeight="1" x14ac:dyDescent="0.25">
      <c r="A430" s="23">
        <v>429</v>
      </c>
      <c r="B430" s="6" t="s">
        <v>50</v>
      </c>
      <c r="C430" s="20" t="s">
        <v>391</v>
      </c>
      <c r="D430" s="2" t="s">
        <v>8</v>
      </c>
      <c r="E430" s="2" t="s">
        <v>232</v>
      </c>
      <c r="F430" s="2" t="s">
        <v>392</v>
      </c>
      <c r="G430" s="2" t="s">
        <v>393</v>
      </c>
      <c r="H430" s="27">
        <v>4200000</v>
      </c>
      <c r="I430" s="39">
        <f t="shared" si="6"/>
        <v>68292.682926829264</v>
      </c>
      <c r="J430" s="2" t="s">
        <v>292</v>
      </c>
    </row>
    <row r="431" spans="1:10" ht="74.25" customHeight="1" x14ac:dyDescent="0.25">
      <c r="A431" s="23">
        <v>430</v>
      </c>
      <c r="B431" s="5" t="s">
        <v>163</v>
      </c>
      <c r="C431" s="20" t="s">
        <v>394</v>
      </c>
      <c r="D431" s="1" t="s">
        <v>1</v>
      </c>
      <c r="E431" s="1" t="s">
        <v>326</v>
      </c>
      <c r="F431" s="1" t="s">
        <v>133</v>
      </c>
      <c r="G431" s="1" t="s">
        <v>354</v>
      </c>
      <c r="H431" s="28">
        <v>141600</v>
      </c>
      <c r="I431" s="39">
        <f t="shared" si="6"/>
        <v>2302.439024390244</v>
      </c>
      <c r="J431" s="1" t="s">
        <v>232</v>
      </c>
    </row>
    <row r="432" spans="1:10" ht="46.5" customHeight="1" x14ac:dyDescent="0.25">
      <c r="A432" s="23">
        <v>431</v>
      </c>
      <c r="B432" s="6" t="s">
        <v>50</v>
      </c>
      <c r="C432" s="20" t="s">
        <v>395</v>
      </c>
      <c r="D432" s="2" t="s">
        <v>8</v>
      </c>
      <c r="E432" s="2" t="s">
        <v>326</v>
      </c>
      <c r="F432" s="2" t="s">
        <v>396</v>
      </c>
      <c r="G432" s="2" t="s">
        <v>397</v>
      </c>
      <c r="H432" s="27">
        <v>9376752</v>
      </c>
      <c r="I432" s="39">
        <f t="shared" si="6"/>
        <v>152467.51219512196</v>
      </c>
      <c r="J432" s="2" t="s">
        <v>309</v>
      </c>
    </row>
    <row r="433" spans="1:10" ht="132" customHeight="1" x14ac:dyDescent="0.25">
      <c r="A433" s="23">
        <v>432</v>
      </c>
      <c r="B433" s="5" t="s">
        <v>174</v>
      </c>
      <c r="C433" s="20" t="s">
        <v>398</v>
      </c>
      <c r="D433" s="1" t="s">
        <v>99</v>
      </c>
      <c r="E433" s="1" t="s">
        <v>399</v>
      </c>
      <c r="F433" s="1" t="s">
        <v>209</v>
      </c>
      <c r="G433" s="1" t="s">
        <v>400</v>
      </c>
      <c r="H433" s="28">
        <v>3080325</v>
      </c>
      <c r="I433" s="39">
        <f t="shared" si="6"/>
        <v>50086.585365853658</v>
      </c>
      <c r="J433" s="1" t="s">
        <v>326</v>
      </c>
    </row>
    <row r="434" spans="1:10" ht="95.25" customHeight="1" x14ac:dyDescent="0.25">
      <c r="A434" s="23">
        <v>433</v>
      </c>
      <c r="B434" s="6" t="s">
        <v>401</v>
      </c>
      <c r="C434" s="20" t="s">
        <v>402</v>
      </c>
      <c r="D434" s="2" t="s">
        <v>1</v>
      </c>
      <c r="E434" s="2" t="s">
        <v>403</v>
      </c>
      <c r="F434" s="2" t="s">
        <v>404</v>
      </c>
      <c r="G434" s="2" t="s">
        <v>405</v>
      </c>
      <c r="H434" s="27">
        <v>159300</v>
      </c>
      <c r="I434" s="39">
        <f t="shared" si="6"/>
        <v>2590.2439024390242</v>
      </c>
      <c r="J434" s="2" t="s">
        <v>326</v>
      </c>
    </row>
    <row r="435" spans="1:10" ht="95.25" customHeight="1" x14ac:dyDescent="0.25">
      <c r="A435" s="23">
        <v>434</v>
      </c>
      <c r="B435" s="5" t="s">
        <v>301</v>
      </c>
      <c r="C435" s="20" t="s">
        <v>406</v>
      </c>
      <c r="D435" s="1" t="s">
        <v>1</v>
      </c>
      <c r="E435" s="1" t="s">
        <v>324</v>
      </c>
      <c r="F435" s="1" t="s">
        <v>407</v>
      </c>
      <c r="G435" s="1" t="s">
        <v>408</v>
      </c>
      <c r="H435" s="28">
        <v>1156400</v>
      </c>
      <c r="I435" s="39">
        <f t="shared" si="6"/>
        <v>18803.252032520326</v>
      </c>
      <c r="J435" s="1" t="s">
        <v>324</v>
      </c>
    </row>
    <row r="436" spans="1:10" ht="106.5" customHeight="1" x14ac:dyDescent="0.25">
      <c r="A436" s="23">
        <v>435</v>
      </c>
      <c r="B436" s="6" t="s">
        <v>50</v>
      </c>
      <c r="C436" s="20" t="s">
        <v>409</v>
      </c>
      <c r="D436" s="2" t="s">
        <v>1</v>
      </c>
      <c r="E436" s="2" t="s">
        <v>388</v>
      </c>
      <c r="F436" s="2" t="s">
        <v>410</v>
      </c>
      <c r="G436" s="2" t="s">
        <v>192</v>
      </c>
      <c r="H436" s="27">
        <v>685920000</v>
      </c>
      <c r="I436" s="39">
        <f t="shared" si="6"/>
        <v>11153170.731707318</v>
      </c>
      <c r="J436" s="2" t="s">
        <v>411</v>
      </c>
    </row>
    <row r="437" spans="1:10" ht="122.25" customHeight="1" x14ac:dyDescent="0.25">
      <c r="A437" s="23">
        <v>436</v>
      </c>
      <c r="B437" s="5" t="s">
        <v>412</v>
      </c>
      <c r="C437" s="20" t="s">
        <v>413</v>
      </c>
      <c r="D437" s="1" t="s">
        <v>1</v>
      </c>
      <c r="E437" s="1" t="s">
        <v>414</v>
      </c>
      <c r="F437" s="1" t="s">
        <v>415</v>
      </c>
      <c r="G437" s="1" t="s">
        <v>182</v>
      </c>
      <c r="H437" s="28">
        <v>2360000</v>
      </c>
      <c r="I437" s="39">
        <f t="shared" si="6"/>
        <v>38373.9837398374</v>
      </c>
      <c r="J437" s="1" t="s">
        <v>411</v>
      </c>
    </row>
    <row r="438" spans="1:10" ht="86.25" customHeight="1" x14ac:dyDescent="0.25">
      <c r="A438" s="23">
        <v>437</v>
      </c>
      <c r="B438" s="6" t="s">
        <v>347</v>
      </c>
      <c r="C438" s="20" t="s">
        <v>416</v>
      </c>
      <c r="D438" s="2" t="s">
        <v>1</v>
      </c>
      <c r="E438" s="2" t="s">
        <v>417</v>
      </c>
      <c r="F438" s="2" t="s">
        <v>418</v>
      </c>
      <c r="G438" s="2" t="s">
        <v>260</v>
      </c>
      <c r="H438" s="27">
        <v>109920</v>
      </c>
      <c r="I438" s="39">
        <f t="shared" si="6"/>
        <v>1787.3170731707316</v>
      </c>
      <c r="J438" s="2" t="s">
        <v>296</v>
      </c>
    </row>
    <row r="439" spans="1:10" ht="87" customHeight="1" x14ac:dyDescent="0.25">
      <c r="A439" s="23">
        <v>438</v>
      </c>
      <c r="B439" s="5" t="s">
        <v>50</v>
      </c>
      <c r="C439" s="20" t="s">
        <v>419</v>
      </c>
      <c r="D439" s="1" t="s">
        <v>1</v>
      </c>
      <c r="E439" s="1" t="s">
        <v>420</v>
      </c>
      <c r="F439" s="1" t="s">
        <v>293</v>
      </c>
      <c r="G439" s="1" t="s">
        <v>192</v>
      </c>
      <c r="H439" s="28">
        <v>654048</v>
      </c>
      <c r="I439" s="39">
        <f t="shared" si="6"/>
        <v>10634.926829268292</v>
      </c>
      <c r="J439" s="1" t="s">
        <v>274</v>
      </c>
    </row>
    <row r="440" spans="1:10" ht="80.25" customHeight="1" x14ac:dyDescent="0.25">
      <c r="A440" s="23">
        <v>439</v>
      </c>
      <c r="B440" s="6" t="s">
        <v>421</v>
      </c>
      <c r="C440" s="20" t="s">
        <v>422</v>
      </c>
      <c r="D440" s="2" t="s">
        <v>1</v>
      </c>
      <c r="E440" s="2" t="s">
        <v>423</v>
      </c>
      <c r="F440" s="2" t="s">
        <v>424</v>
      </c>
      <c r="G440" s="2" t="s">
        <v>425</v>
      </c>
      <c r="H440" s="27">
        <v>114247</v>
      </c>
      <c r="I440" s="39">
        <f t="shared" si="6"/>
        <v>1857.6747967479675</v>
      </c>
      <c r="J440" s="2" t="s">
        <v>420</v>
      </c>
    </row>
    <row r="441" spans="1:10" ht="117" customHeight="1" x14ac:dyDescent="0.25">
      <c r="A441" s="23">
        <v>440</v>
      </c>
      <c r="B441" s="5" t="s">
        <v>146</v>
      </c>
      <c r="C441" s="20" t="s">
        <v>426</v>
      </c>
      <c r="D441" s="1" t="s">
        <v>99</v>
      </c>
      <c r="E441" s="1" t="s">
        <v>427</v>
      </c>
      <c r="F441" s="1" t="s">
        <v>196</v>
      </c>
      <c r="G441" s="1" t="s">
        <v>428</v>
      </c>
      <c r="H441" s="28">
        <v>17693946</v>
      </c>
      <c r="I441" s="39">
        <f t="shared" si="6"/>
        <v>287706.43902439025</v>
      </c>
      <c r="J441" s="1" t="s">
        <v>362</v>
      </c>
    </row>
    <row r="442" spans="1:10" ht="78" customHeight="1" x14ac:dyDescent="0.25">
      <c r="A442" s="23">
        <v>441</v>
      </c>
      <c r="B442" s="6" t="s">
        <v>429</v>
      </c>
      <c r="C442" s="20" t="s">
        <v>430</v>
      </c>
      <c r="D442" s="2" t="s">
        <v>8</v>
      </c>
      <c r="E442" s="2" t="s">
        <v>431</v>
      </c>
      <c r="F442" s="2" t="s">
        <v>432</v>
      </c>
      <c r="G442" s="2" t="s">
        <v>433</v>
      </c>
      <c r="H442" s="27">
        <v>152078</v>
      </c>
      <c r="I442" s="39">
        <f t="shared" si="6"/>
        <v>2472.8130081300815</v>
      </c>
      <c r="J442" s="2" t="s">
        <v>362</v>
      </c>
    </row>
    <row r="443" spans="1:10" ht="72" customHeight="1" x14ac:dyDescent="0.25">
      <c r="A443" s="23">
        <v>442</v>
      </c>
      <c r="B443" s="5" t="s">
        <v>434</v>
      </c>
      <c r="C443" s="20" t="s">
        <v>435</v>
      </c>
      <c r="D443" s="1" t="s">
        <v>1</v>
      </c>
      <c r="E443" s="1" t="s">
        <v>436</v>
      </c>
      <c r="F443" s="1" t="s">
        <v>437</v>
      </c>
      <c r="G443" s="1" t="s">
        <v>438</v>
      </c>
      <c r="H443" s="28">
        <v>34000000</v>
      </c>
      <c r="I443" s="39">
        <f t="shared" si="6"/>
        <v>552845.52845528454</v>
      </c>
      <c r="J443" s="1" t="s">
        <v>362</v>
      </c>
    </row>
    <row r="444" spans="1:10" ht="65.25" customHeight="1" x14ac:dyDescent="0.25">
      <c r="A444" s="23">
        <v>443</v>
      </c>
      <c r="B444" s="6" t="s">
        <v>61</v>
      </c>
      <c r="C444" s="20" t="s">
        <v>439</v>
      </c>
      <c r="D444" s="2" t="s">
        <v>8</v>
      </c>
      <c r="E444" s="2" t="s">
        <v>440</v>
      </c>
      <c r="F444" s="2" t="s">
        <v>139</v>
      </c>
      <c r="G444" s="2" t="s">
        <v>441</v>
      </c>
      <c r="H444" s="27">
        <v>162750</v>
      </c>
      <c r="I444" s="39">
        <f t="shared" si="6"/>
        <v>2646.3414634146343</v>
      </c>
      <c r="J444" s="2" t="s">
        <v>442</v>
      </c>
    </row>
    <row r="445" spans="1:10" ht="126.75" customHeight="1" x14ac:dyDescent="0.25">
      <c r="A445" s="23">
        <v>444</v>
      </c>
      <c r="B445" s="5" t="s">
        <v>146</v>
      </c>
      <c r="C445" s="20" t="s">
        <v>443</v>
      </c>
      <c r="D445" s="1" t="s">
        <v>99</v>
      </c>
      <c r="E445" s="1" t="s">
        <v>277</v>
      </c>
      <c r="F445" s="1" t="s">
        <v>444</v>
      </c>
      <c r="G445" s="1" t="s">
        <v>445</v>
      </c>
      <c r="H445" s="28">
        <v>912048</v>
      </c>
      <c r="I445" s="39">
        <f t="shared" si="6"/>
        <v>14830.048780487805</v>
      </c>
      <c r="J445" s="1" t="s">
        <v>442</v>
      </c>
    </row>
    <row r="446" spans="1:10" ht="96" customHeight="1" x14ac:dyDescent="0.25">
      <c r="A446" s="23">
        <v>445</v>
      </c>
      <c r="B446" s="6" t="s">
        <v>446</v>
      </c>
      <c r="C446" s="20" t="s">
        <v>447</v>
      </c>
      <c r="D446" s="2" t="s">
        <v>1</v>
      </c>
      <c r="E446" s="2" t="s">
        <v>448</v>
      </c>
      <c r="F446" s="2" t="s">
        <v>449</v>
      </c>
      <c r="G446" s="2" t="s">
        <v>450</v>
      </c>
      <c r="H446" s="27">
        <v>269040</v>
      </c>
      <c r="I446" s="39">
        <f t="shared" si="6"/>
        <v>4374.6341463414637</v>
      </c>
      <c r="J446" s="2" t="s">
        <v>427</v>
      </c>
    </row>
    <row r="447" spans="1:10" ht="93" customHeight="1" x14ac:dyDescent="0.25">
      <c r="A447" s="23">
        <v>446</v>
      </c>
      <c r="B447" s="5" t="s">
        <v>446</v>
      </c>
      <c r="C447" s="20" t="s">
        <v>447</v>
      </c>
      <c r="D447" s="1" t="s">
        <v>1</v>
      </c>
      <c r="E447" s="1" t="s">
        <v>448</v>
      </c>
      <c r="F447" s="1" t="s">
        <v>243</v>
      </c>
      <c r="G447" s="1" t="s">
        <v>239</v>
      </c>
      <c r="H447" s="28">
        <v>467280</v>
      </c>
      <c r="I447" s="39">
        <f t="shared" si="6"/>
        <v>7598.0487804878048</v>
      </c>
      <c r="J447" s="1" t="s">
        <v>427</v>
      </c>
    </row>
    <row r="448" spans="1:10" ht="81" customHeight="1" x14ac:dyDescent="0.25">
      <c r="A448" s="23">
        <v>447</v>
      </c>
      <c r="B448" s="6" t="s">
        <v>451</v>
      </c>
      <c r="C448" s="20" t="s">
        <v>452</v>
      </c>
      <c r="D448" s="2" t="s">
        <v>1</v>
      </c>
      <c r="E448" s="2" t="s">
        <v>453</v>
      </c>
      <c r="F448" s="2" t="s">
        <v>454</v>
      </c>
      <c r="G448" s="2" t="s">
        <v>455</v>
      </c>
      <c r="H448" s="27">
        <v>261252</v>
      </c>
      <c r="I448" s="39">
        <f t="shared" si="6"/>
        <v>4248</v>
      </c>
      <c r="J448" s="2" t="s">
        <v>456</v>
      </c>
    </row>
    <row r="449" spans="1:10" ht="84.75" customHeight="1" x14ac:dyDescent="0.25">
      <c r="A449" s="23">
        <v>448</v>
      </c>
      <c r="B449" s="5" t="s">
        <v>457</v>
      </c>
      <c r="C449" s="20" t="s">
        <v>458</v>
      </c>
      <c r="D449" s="1" t="s">
        <v>1</v>
      </c>
      <c r="E449" s="1" t="s">
        <v>459</v>
      </c>
      <c r="F449" s="1" t="s">
        <v>370</v>
      </c>
      <c r="G449" s="1" t="s">
        <v>460</v>
      </c>
      <c r="H449" s="28">
        <v>263376</v>
      </c>
      <c r="I449" s="39">
        <f t="shared" si="6"/>
        <v>4282.5365853658541</v>
      </c>
      <c r="J449" s="1" t="s">
        <v>456</v>
      </c>
    </row>
    <row r="450" spans="1:10" ht="87" customHeight="1" x14ac:dyDescent="0.25">
      <c r="A450" s="23">
        <v>449</v>
      </c>
      <c r="B450" s="6" t="s">
        <v>461</v>
      </c>
      <c r="C450" s="20" t="s">
        <v>462</v>
      </c>
      <c r="D450" s="2" t="s">
        <v>8</v>
      </c>
      <c r="E450" s="2" t="s">
        <v>463</v>
      </c>
      <c r="F450" s="2" t="s">
        <v>464</v>
      </c>
      <c r="G450" s="2" t="s">
        <v>465</v>
      </c>
      <c r="H450" s="27">
        <v>122480</v>
      </c>
      <c r="I450" s="39">
        <f t="shared" si="6"/>
        <v>1991.5447154471544</v>
      </c>
      <c r="J450" s="2" t="s">
        <v>456</v>
      </c>
    </row>
    <row r="451" spans="1:10" ht="85.5" customHeight="1" x14ac:dyDescent="0.25">
      <c r="A451" s="23">
        <v>450</v>
      </c>
      <c r="B451" s="5" t="s">
        <v>50</v>
      </c>
      <c r="C451" s="20" t="s">
        <v>466</v>
      </c>
      <c r="D451" s="1" t="s">
        <v>1</v>
      </c>
      <c r="E451" s="1" t="s">
        <v>414</v>
      </c>
      <c r="F451" s="1" t="s">
        <v>467</v>
      </c>
      <c r="G451" s="1" t="s">
        <v>468</v>
      </c>
      <c r="H451" s="28">
        <v>22951000</v>
      </c>
      <c r="I451" s="39">
        <f t="shared" ref="I451:I485" si="7">H451/61.5</f>
        <v>373186.99186991871</v>
      </c>
      <c r="J451" s="1" t="s">
        <v>417</v>
      </c>
    </row>
    <row r="452" spans="1:10" ht="81.75" customHeight="1" x14ac:dyDescent="0.25">
      <c r="A452" s="23">
        <v>451</v>
      </c>
      <c r="B452" s="6" t="s">
        <v>469</v>
      </c>
      <c r="C452" s="20" t="s">
        <v>470</v>
      </c>
      <c r="D452" s="2" t="s">
        <v>99</v>
      </c>
      <c r="E452" s="2" t="s">
        <v>414</v>
      </c>
      <c r="F452" s="2" t="s">
        <v>471</v>
      </c>
      <c r="G452" s="2" t="s">
        <v>472</v>
      </c>
      <c r="H452" s="27">
        <v>1439602</v>
      </c>
      <c r="I452" s="39">
        <f t="shared" si="7"/>
        <v>23408.162601626016</v>
      </c>
      <c r="J452" s="2" t="s">
        <v>414</v>
      </c>
    </row>
    <row r="453" spans="1:10" ht="104.25" customHeight="1" x14ac:dyDescent="0.25">
      <c r="A453" s="23">
        <v>452</v>
      </c>
      <c r="B453" s="5" t="s">
        <v>473</v>
      </c>
      <c r="C453" s="20" t="s">
        <v>474</v>
      </c>
      <c r="D453" s="1" t="s">
        <v>1</v>
      </c>
      <c r="E453" s="1" t="s">
        <v>463</v>
      </c>
      <c r="F453" s="1" t="s">
        <v>243</v>
      </c>
      <c r="G453" s="1" t="s">
        <v>475</v>
      </c>
      <c r="H453" s="28">
        <v>236000</v>
      </c>
      <c r="I453" s="39">
        <f t="shared" si="7"/>
        <v>3837.3983739837399</v>
      </c>
      <c r="J453" s="1" t="s">
        <v>414</v>
      </c>
    </row>
    <row r="454" spans="1:10" ht="96.75" customHeight="1" x14ac:dyDescent="0.25">
      <c r="A454" s="23">
        <v>453</v>
      </c>
      <c r="B454" s="6" t="s">
        <v>476</v>
      </c>
      <c r="C454" s="20" t="s">
        <v>477</v>
      </c>
      <c r="D454" s="2" t="s">
        <v>8</v>
      </c>
      <c r="E454" s="2" t="s">
        <v>478</v>
      </c>
      <c r="F454" s="2" t="s">
        <v>479</v>
      </c>
      <c r="G454" s="2" t="s">
        <v>475</v>
      </c>
      <c r="H454" s="27">
        <v>236000</v>
      </c>
      <c r="I454" s="39">
        <f t="shared" si="7"/>
        <v>3837.3983739837399</v>
      </c>
      <c r="J454" s="2" t="s">
        <v>403</v>
      </c>
    </row>
    <row r="455" spans="1:10" ht="100.5" customHeight="1" x14ac:dyDescent="0.25">
      <c r="A455" s="23">
        <v>454</v>
      </c>
      <c r="B455" s="5" t="s">
        <v>480</v>
      </c>
      <c r="C455" s="20" t="s">
        <v>481</v>
      </c>
      <c r="D455" s="1" t="s">
        <v>99</v>
      </c>
      <c r="E455" s="1" t="s">
        <v>482</v>
      </c>
      <c r="F455" s="1" t="s">
        <v>483</v>
      </c>
      <c r="G455" s="1" t="s">
        <v>484</v>
      </c>
      <c r="H455" s="28">
        <v>310387</v>
      </c>
      <c r="I455" s="39">
        <f t="shared" si="7"/>
        <v>5046.9430894308944</v>
      </c>
      <c r="J455" s="1" t="s">
        <v>403</v>
      </c>
    </row>
    <row r="456" spans="1:10" ht="81" customHeight="1" x14ac:dyDescent="0.25">
      <c r="A456" s="23">
        <v>455</v>
      </c>
      <c r="B456" s="6" t="s">
        <v>78</v>
      </c>
      <c r="C456" s="20" t="s">
        <v>485</v>
      </c>
      <c r="D456" s="2" t="s">
        <v>8</v>
      </c>
      <c r="E456" s="2" t="s">
        <v>357</v>
      </c>
      <c r="F456" s="2" t="s">
        <v>81</v>
      </c>
      <c r="G456" s="2" t="s">
        <v>486</v>
      </c>
      <c r="H456" s="27">
        <v>46020</v>
      </c>
      <c r="I456" s="39">
        <f t="shared" si="7"/>
        <v>748.29268292682923</v>
      </c>
      <c r="J456" s="2" t="s">
        <v>487</v>
      </c>
    </row>
    <row r="457" spans="1:10" ht="69" customHeight="1" x14ac:dyDescent="0.25">
      <c r="A457" s="23">
        <v>456</v>
      </c>
      <c r="B457" s="5" t="s">
        <v>78</v>
      </c>
      <c r="C457" s="20" t="s">
        <v>485</v>
      </c>
      <c r="D457" s="1" t="s">
        <v>8</v>
      </c>
      <c r="E457" s="1" t="s">
        <v>488</v>
      </c>
      <c r="F457" s="1" t="s">
        <v>83</v>
      </c>
      <c r="G457" s="1" t="s">
        <v>486</v>
      </c>
      <c r="H457" s="28">
        <v>436600</v>
      </c>
      <c r="I457" s="39">
        <f t="shared" si="7"/>
        <v>7099.1869918699185</v>
      </c>
      <c r="J457" s="1" t="s">
        <v>487</v>
      </c>
    </row>
    <row r="458" spans="1:10" ht="75.75" customHeight="1" x14ac:dyDescent="0.25">
      <c r="A458" s="23">
        <v>457</v>
      </c>
      <c r="B458" s="6" t="s">
        <v>347</v>
      </c>
      <c r="C458" s="20" t="s">
        <v>489</v>
      </c>
      <c r="D458" s="2" t="s">
        <v>1</v>
      </c>
      <c r="E458" s="2" t="s">
        <v>490</v>
      </c>
      <c r="F458" s="2" t="s">
        <v>491</v>
      </c>
      <c r="G458" s="2" t="s">
        <v>492</v>
      </c>
      <c r="H458" s="27">
        <v>3906154</v>
      </c>
      <c r="I458" s="39">
        <f t="shared" si="7"/>
        <v>63514.699186991871</v>
      </c>
      <c r="J458" s="2" t="s">
        <v>459</v>
      </c>
    </row>
    <row r="459" spans="1:10" ht="68.25" customHeight="1" x14ac:dyDescent="0.25">
      <c r="A459" s="23">
        <v>458</v>
      </c>
      <c r="B459" s="5" t="s">
        <v>78</v>
      </c>
      <c r="C459" s="20" t="s">
        <v>493</v>
      </c>
      <c r="D459" s="1" t="s">
        <v>1</v>
      </c>
      <c r="E459" s="1" t="s">
        <v>494</v>
      </c>
      <c r="F459" s="1" t="s">
        <v>495</v>
      </c>
      <c r="G459" s="1" t="s">
        <v>496</v>
      </c>
      <c r="H459" s="28">
        <v>1680530</v>
      </c>
      <c r="I459" s="39">
        <f t="shared" si="7"/>
        <v>27325.691056910568</v>
      </c>
      <c r="J459" s="1" t="s">
        <v>448</v>
      </c>
    </row>
    <row r="460" spans="1:10" ht="71.25" customHeight="1" x14ac:dyDescent="0.25">
      <c r="A460" s="23">
        <v>459</v>
      </c>
      <c r="B460" s="6" t="s">
        <v>497</v>
      </c>
      <c r="C460" s="20" t="s">
        <v>498</v>
      </c>
      <c r="D460" s="2" t="s">
        <v>1</v>
      </c>
      <c r="E460" s="2" t="s">
        <v>266</v>
      </c>
      <c r="F460" s="2" t="s">
        <v>499</v>
      </c>
      <c r="G460" s="2" t="s">
        <v>500</v>
      </c>
      <c r="H460" s="27">
        <v>44604</v>
      </c>
      <c r="I460" s="39">
        <f t="shared" si="7"/>
        <v>725.26829268292681</v>
      </c>
      <c r="J460" s="2" t="s">
        <v>277</v>
      </c>
    </row>
    <row r="461" spans="1:10" ht="87.75" customHeight="1" x14ac:dyDescent="0.25">
      <c r="A461" s="23">
        <v>460</v>
      </c>
      <c r="B461" s="5" t="s">
        <v>501</v>
      </c>
      <c r="C461" s="20" t="s">
        <v>502</v>
      </c>
      <c r="D461" s="1" t="s">
        <v>1</v>
      </c>
      <c r="E461" s="1" t="s">
        <v>503</v>
      </c>
      <c r="F461" s="1" t="s">
        <v>504</v>
      </c>
      <c r="G461" s="1" t="s">
        <v>505</v>
      </c>
      <c r="H461" s="28">
        <v>64900</v>
      </c>
      <c r="I461" s="39">
        <f t="shared" si="7"/>
        <v>1055.2845528455284</v>
      </c>
      <c r="J461" s="1" t="s">
        <v>357</v>
      </c>
    </row>
    <row r="462" spans="1:10" ht="123" customHeight="1" x14ac:dyDescent="0.25">
      <c r="A462" s="23">
        <v>461</v>
      </c>
      <c r="B462" s="6" t="s">
        <v>158</v>
      </c>
      <c r="C462" s="20" t="s">
        <v>506</v>
      </c>
      <c r="D462" s="2" t="s">
        <v>1</v>
      </c>
      <c r="E462" s="2" t="s">
        <v>507</v>
      </c>
      <c r="F462" s="2" t="s">
        <v>358</v>
      </c>
      <c r="G462" s="2" t="s">
        <v>508</v>
      </c>
      <c r="H462" s="27">
        <v>40238</v>
      </c>
      <c r="I462" s="39">
        <f t="shared" si="7"/>
        <v>654.27642276422762</v>
      </c>
      <c r="J462" s="2" t="s">
        <v>357</v>
      </c>
    </row>
    <row r="463" spans="1:10" ht="45" x14ac:dyDescent="0.25">
      <c r="A463" s="23">
        <v>462</v>
      </c>
      <c r="B463" s="5" t="s">
        <v>307</v>
      </c>
      <c r="C463" s="20" t="s">
        <v>509</v>
      </c>
      <c r="D463" s="1" t="s">
        <v>1</v>
      </c>
      <c r="E463" s="1" t="s">
        <v>490</v>
      </c>
      <c r="F463" s="1" t="s">
        <v>358</v>
      </c>
      <c r="G463" s="1" t="s">
        <v>510</v>
      </c>
      <c r="H463" s="28">
        <v>87792</v>
      </c>
      <c r="I463" s="39">
        <f t="shared" si="7"/>
        <v>1427.5121951219512</v>
      </c>
      <c r="J463" s="1" t="s">
        <v>488</v>
      </c>
    </row>
    <row r="464" spans="1:10" ht="76.5" customHeight="1" x14ac:dyDescent="0.25">
      <c r="A464" s="23">
        <v>463</v>
      </c>
      <c r="B464" s="6" t="s">
        <v>174</v>
      </c>
      <c r="C464" s="20" t="s">
        <v>511</v>
      </c>
      <c r="D464" s="2" t="s">
        <v>8</v>
      </c>
      <c r="E464" s="2" t="s">
        <v>14</v>
      </c>
      <c r="F464" s="2" t="s">
        <v>512</v>
      </c>
      <c r="G464" s="2" t="s">
        <v>513</v>
      </c>
      <c r="H464" s="27">
        <v>6212700</v>
      </c>
      <c r="I464" s="39">
        <f t="shared" si="7"/>
        <v>101019.51219512195</v>
      </c>
      <c r="J464" s="2" t="s">
        <v>266</v>
      </c>
    </row>
    <row r="465" spans="1:10" ht="72.75" customHeight="1" x14ac:dyDescent="0.25">
      <c r="A465" s="23">
        <v>464</v>
      </c>
      <c r="B465" s="5" t="s">
        <v>174</v>
      </c>
      <c r="C465" s="20" t="s">
        <v>514</v>
      </c>
      <c r="D465" s="1" t="s">
        <v>8</v>
      </c>
      <c r="E465" s="1" t="s">
        <v>482</v>
      </c>
      <c r="F465" s="1" t="s">
        <v>225</v>
      </c>
      <c r="G465" s="1" t="s">
        <v>515</v>
      </c>
      <c r="H465" s="28">
        <v>2698500</v>
      </c>
      <c r="I465" s="39">
        <f t="shared" si="7"/>
        <v>43878.048780487807</v>
      </c>
      <c r="J465" s="1" t="s">
        <v>431</v>
      </c>
    </row>
    <row r="466" spans="1:10" ht="60" x14ac:dyDescent="0.25">
      <c r="A466" s="23">
        <v>465</v>
      </c>
      <c r="B466" s="6" t="s">
        <v>516</v>
      </c>
      <c r="C466" s="20" t="s">
        <v>517</v>
      </c>
      <c r="D466" s="2" t="s">
        <v>99</v>
      </c>
      <c r="E466" s="2" t="s">
        <v>518</v>
      </c>
      <c r="F466" s="2" t="s">
        <v>519</v>
      </c>
      <c r="G466" s="2" t="s">
        <v>520</v>
      </c>
      <c r="H466" s="27">
        <v>1762961</v>
      </c>
      <c r="I466" s="39">
        <f t="shared" si="7"/>
        <v>28666.032520325203</v>
      </c>
      <c r="J466" s="2" t="s">
        <v>423</v>
      </c>
    </row>
    <row r="467" spans="1:10" ht="45" x14ac:dyDescent="0.25">
      <c r="A467" s="23">
        <v>466</v>
      </c>
      <c r="B467" s="5" t="s">
        <v>130</v>
      </c>
      <c r="C467" s="20" t="s">
        <v>521</v>
      </c>
      <c r="D467" s="1" t="s">
        <v>1</v>
      </c>
      <c r="E467" s="1" t="s">
        <v>482</v>
      </c>
      <c r="F467" s="1" t="s">
        <v>522</v>
      </c>
      <c r="G467" s="1" t="s">
        <v>523</v>
      </c>
      <c r="H467" s="28">
        <v>14000000</v>
      </c>
      <c r="I467" s="39">
        <f t="shared" si="7"/>
        <v>227642.27642276423</v>
      </c>
      <c r="J467" s="1" t="s">
        <v>524</v>
      </c>
    </row>
    <row r="468" spans="1:10" ht="90" x14ac:dyDescent="0.25">
      <c r="A468" s="23">
        <v>467</v>
      </c>
      <c r="B468" s="6" t="s">
        <v>525</v>
      </c>
      <c r="C468" s="20" t="s">
        <v>526</v>
      </c>
      <c r="D468" s="2" t="s">
        <v>99</v>
      </c>
      <c r="E468" s="2" t="s">
        <v>527</v>
      </c>
      <c r="F468" s="2" t="s">
        <v>528</v>
      </c>
      <c r="G468" s="2" t="s">
        <v>54</v>
      </c>
      <c r="H468" s="27">
        <v>1712331</v>
      </c>
      <c r="I468" s="39">
        <f t="shared" si="7"/>
        <v>27842.780487804877</v>
      </c>
      <c r="J468" s="2" t="s">
        <v>529</v>
      </c>
    </row>
    <row r="469" spans="1:10" ht="45" x14ac:dyDescent="0.25">
      <c r="A469" s="23">
        <v>468</v>
      </c>
      <c r="B469" s="5" t="s">
        <v>530</v>
      </c>
      <c r="C469" s="20" t="s">
        <v>531</v>
      </c>
      <c r="D469" s="1" t="s">
        <v>1</v>
      </c>
      <c r="E469" s="1" t="s">
        <v>453</v>
      </c>
      <c r="F469" s="1" t="s">
        <v>337</v>
      </c>
      <c r="G469" s="1" t="s">
        <v>532</v>
      </c>
      <c r="H469" s="28">
        <v>135672</v>
      </c>
      <c r="I469" s="39">
        <f t="shared" si="7"/>
        <v>2206.0487804878048</v>
      </c>
      <c r="J469" s="1" t="s">
        <v>529</v>
      </c>
    </row>
    <row r="470" spans="1:10" ht="93.75" customHeight="1" x14ac:dyDescent="0.25">
      <c r="A470" s="23">
        <v>469</v>
      </c>
      <c r="B470" s="6" t="s">
        <v>533</v>
      </c>
      <c r="C470" s="20" t="s">
        <v>534</v>
      </c>
      <c r="D470" s="2" t="s">
        <v>1</v>
      </c>
      <c r="E470" s="2" t="s">
        <v>518</v>
      </c>
      <c r="F470" s="2" t="s">
        <v>3</v>
      </c>
      <c r="G470" s="2" t="s">
        <v>535</v>
      </c>
      <c r="H470" s="27">
        <v>100961</v>
      </c>
      <c r="I470" s="39">
        <f t="shared" si="7"/>
        <v>1641.6422764227643</v>
      </c>
      <c r="J470" s="2" t="s">
        <v>529</v>
      </c>
    </row>
    <row r="471" spans="1:10" ht="60" customHeight="1" x14ac:dyDescent="0.25">
      <c r="A471" s="23">
        <v>470</v>
      </c>
      <c r="B471" s="5" t="s">
        <v>536</v>
      </c>
      <c r="C471" s="20" t="s">
        <v>537</v>
      </c>
      <c r="D471" s="1" t="s">
        <v>8</v>
      </c>
      <c r="E471" s="1" t="s">
        <v>538</v>
      </c>
      <c r="F471" s="1" t="s">
        <v>186</v>
      </c>
      <c r="G471" s="1" t="s">
        <v>252</v>
      </c>
      <c r="H471" s="28">
        <v>1039641</v>
      </c>
      <c r="I471" s="39">
        <f t="shared" si="7"/>
        <v>16904.731707317074</v>
      </c>
      <c r="J471" s="1" t="s">
        <v>453</v>
      </c>
    </row>
    <row r="472" spans="1:10" ht="75" customHeight="1" x14ac:dyDescent="0.25">
      <c r="A472" s="23">
        <v>471</v>
      </c>
      <c r="B472" s="6" t="s">
        <v>71</v>
      </c>
      <c r="C472" s="20" t="s">
        <v>539</v>
      </c>
      <c r="D472" s="2" t="s">
        <v>1</v>
      </c>
      <c r="E472" s="2" t="s">
        <v>540</v>
      </c>
      <c r="F472" s="2" t="s">
        <v>541</v>
      </c>
      <c r="G472" s="2" t="s">
        <v>393</v>
      </c>
      <c r="H472" s="27">
        <v>4000000</v>
      </c>
      <c r="I472" s="39">
        <f t="shared" si="7"/>
        <v>65040.650406504064</v>
      </c>
      <c r="J472" s="2" t="s">
        <v>478</v>
      </c>
    </row>
    <row r="473" spans="1:10" ht="48.75" customHeight="1" x14ac:dyDescent="0.25">
      <c r="A473" s="23">
        <v>472</v>
      </c>
      <c r="B473" s="5" t="s">
        <v>301</v>
      </c>
      <c r="C473" s="20" t="s">
        <v>542</v>
      </c>
      <c r="D473" s="1" t="s">
        <v>1</v>
      </c>
      <c r="E473" s="1" t="s">
        <v>507</v>
      </c>
      <c r="F473" s="1" t="s">
        <v>543</v>
      </c>
      <c r="G473" s="1" t="s">
        <v>213</v>
      </c>
      <c r="H473" s="28">
        <v>430500</v>
      </c>
      <c r="I473" s="39">
        <f t="shared" si="7"/>
        <v>7000</v>
      </c>
      <c r="J473" s="1" t="s">
        <v>540</v>
      </c>
    </row>
    <row r="474" spans="1:10" ht="66.75" customHeight="1" x14ac:dyDescent="0.25">
      <c r="A474" s="23">
        <v>473</v>
      </c>
      <c r="B474" s="6" t="s">
        <v>174</v>
      </c>
      <c r="C474" s="20" t="s">
        <v>544</v>
      </c>
      <c r="D474" s="2" t="s">
        <v>99</v>
      </c>
      <c r="E474" s="2" t="s">
        <v>518</v>
      </c>
      <c r="F474" s="2" t="s">
        <v>209</v>
      </c>
      <c r="G474" s="2" t="s">
        <v>545</v>
      </c>
      <c r="H474" s="27">
        <v>574000</v>
      </c>
      <c r="I474" s="39">
        <f t="shared" si="7"/>
        <v>9333.3333333333339</v>
      </c>
      <c r="J474" s="2" t="s">
        <v>538</v>
      </c>
    </row>
    <row r="475" spans="1:10" ht="75.75" customHeight="1" x14ac:dyDescent="0.25">
      <c r="A475" s="23">
        <v>474</v>
      </c>
      <c r="B475" s="5" t="s">
        <v>546</v>
      </c>
      <c r="C475" s="20" t="s">
        <v>547</v>
      </c>
      <c r="D475" s="1" t="s">
        <v>1</v>
      </c>
      <c r="E475" s="1" t="s">
        <v>548</v>
      </c>
      <c r="F475" s="1" t="s">
        <v>243</v>
      </c>
      <c r="G475" s="1" t="s">
        <v>549</v>
      </c>
      <c r="H475" s="28">
        <v>47200</v>
      </c>
      <c r="I475" s="39">
        <f t="shared" si="7"/>
        <v>767.47967479674799</v>
      </c>
      <c r="J475" s="1" t="s">
        <v>538</v>
      </c>
    </row>
    <row r="476" spans="1:10" ht="83.25" customHeight="1" x14ac:dyDescent="0.25">
      <c r="A476" s="23">
        <v>475</v>
      </c>
      <c r="B476" s="6" t="s">
        <v>368</v>
      </c>
      <c r="C476" s="20" t="s">
        <v>550</v>
      </c>
      <c r="D476" s="2" t="s">
        <v>1</v>
      </c>
      <c r="E476" s="2" t="s">
        <v>490</v>
      </c>
      <c r="F476" s="2" t="s">
        <v>243</v>
      </c>
      <c r="G476" s="2" t="s">
        <v>551</v>
      </c>
      <c r="H476" s="27">
        <v>76700</v>
      </c>
      <c r="I476" s="39">
        <f t="shared" si="7"/>
        <v>1247.1544715447155</v>
      </c>
      <c r="J476" s="2" t="s">
        <v>67</v>
      </c>
    </row>
    <row r="477" spans="1:10" ht="56.25" customHeight="1" x14ac:dyDescent="0.25">
      <c r="A477" s="23">
        <v>476</v>
      </c>
      <c r="B477" s="5" t="s">
        <v>552</v>
      </c>
      <c r="C477" s="20" t="s">
        <v>553</v>
      </c>
      <c r="D477" s="1" t="s">
        <v>8</v>
      </c>
      <c r="E477" s="1" t="s">
        <v>527</v>
      </c>
      <c r="F477" s="1" t="s">
        <v>554</v>
      </c>
      <c r="G477" s="1" t="s">
        <v>252</v>
      </c>
      <c r="H477" s="28">
        <v>867683</v>
      </c>
      <c r="I477" s="39">
        <f t="shared" si="7"/>
        <v>14108.666666666666</v>
      </c>
      <c r="J477" s="1" t="s">
        <v>14</v>
      </c>
    </row>
    <row r="478" spans="1:10" ht="76.5" customHeight="1" x14ac:dyDescent="0.25">
      <c r="A478" s="23">
        <v>477</v>
      </c>
      <c r="B478" s="6" t="s">
        <v>50</v>
      </c>
      <c r="C478" s="20" t="s">
        <v>555</v>
      </c>
      <c r="D478" s="2" t="s">
        <v>8</v>
      </c>
      <c r="E478" s="2" t="s">
        <v>490</v>
      </c>
      <c r="F478" s="2" t="s">
        <v>556</v>
      </c>
      <c r="G478" s="2" t="s">
        <v>557</v>
      </c>
      <c r="H478" s="27">
        <v>5103500</v>
      </c>
      <c r="I478" s="39">
        <f t="shared" si="7"/>
        <v>82983.739837398374</v>
      </c>
      <c r="J478" s="2" t="s">
        <v>527</v>
      </c>
    </row>
    <row r="479" spans="1:10" ht="93" customHeight="1" x14ac:dyDescent="0.25">
      <c r="A479" s="23">
        <v>478</v>
      </c>
      <c r="B479" s="5" t="s">
        <v>469</v>
      </c>
      <c r="C479" s="20" t="s">
        <v>558</v>
      </c>
      <c r="D479" s="1" t="s">
        <v>99</v>
      </c>
      <c r="E479" s="1" t="s">
        <v>559</v>
      </c>
      <c r="F479" s="1" t="s">
        <v>471</v>
      </c>
      <c r="G479" s="1" t="s">
        <v>560</v>
      </c>
      <c r="H479" s="28">
        <v>1124184</v>
      </c>
      <c r="I479" s="39">
        <f t="shared" si="7"/>
        <v>18279.414634146342</v>
      </c>
      <c r="J479" s="1" t="s">
        <v>561</v>
      </c>
    </row>
    <row r="480" spans="1:10" ht="84.75" customHeight="1" x14ac:dyDescent="0.25">
      <c r="A480" s="23">
        <v>479</v>
      </c>
      <c r="B480" s="6" t="s">
        <v>562</v>
      </c>
      <c r="C480" s="20" t="s">
        <v>563</v>
      </c>
      <c r="D480" s="2" t="s">
        <v>1</v>
      </c>
      <c r="E480" s="2" t="s">
        <v>503</v>
      </c>
      <c r="F480" s="2" t="s">
        <v>243</v>
      </c>
      <c r="G480" s="2" t="s">
        <v>564</v>
      </c>
      <c r="H480" s="27">
        <v>34805</v>
      </c>
      <c r="I480" s="39">
        <f t="shared" si="7"/>
        <v>565.93495934959344</v>
      </c>
      <c r="J480" s="2" t="s">
        <v>561</v>
      </c>
    </row>
    <row r="481" spans="1:10" ht="66.75" customHeight="1" x14ac:dyDescent="0.25">
      <c r="A481" s="23">
        <v>480</v>
      </c>
      <c r="B481" s="5" t="s">
        <v>50</v>
      </c>
      <c r="C481" s="20" t="s">
        <v>565</v>
      </c>
      <c r="D481" s="1" t="s">
        <v>1</v>
      </c>
      <c r="E481" s="1" t="s">
        <v>559</v>
      </c>
      <c r="F481" s="1" t="s">
        <v>40</v>
      </c>
      <c r="G481" s="1" t="s">
        <v>566</v>
      </c>
      <c r="H481" s="28">
        <v>295000</v>
      </c>
      <c r="I481" s="39">
        <f t="shared" si="7"/>
        <v>4796.747967479675</v>
      </c>
      <c r="J481" s="1" t="s">
        <v>518</v>
      </c>
    </row>
    <row r="482" spans="1:10" ht="99.75" customHeight="1" x14ac:dyDescent="0.25">
      <c r="A482" s="23">
        <v>481</v>
      </c>
      <c r="B482" s="6" t="s">
        <v>163</v>
      </c>
      <c r="C482" s="20" t="s">
        <v>567</v>
      </c>
      <c r="D482" s="2" t="s">
        <v>1</v>
      </c>
      <c r="E482" s="2" t="s">
        <v>568</v>
      </c>
      <c r="F482" s="2" t="s">
        <v>569</v>
      </c>
      <c r="G482" s="2" t="s">
        <v>570</v>
      </c>
      <c r="H482" s="27">
        <v>4649093</v>
      </c>
      <c r="I482" s="39">
        <f t="shared" si="7"/>
        <v>75595.008130081304</v>
      </c>
      <c r="J482" s="2" t="s">
        <v>503</v>
      </c>
    </row>
    <row r="483" spans="1:10" ht="79.5" customHeight="1" x14ac:dyDescent="0.25">
      <c r="A483" s="23">
        <v>482</v>
      </c>
      <c r="B483" s="5" t="s">
        <v>476</v>
      </c>
      <c r="C483" s="20" t="s">
        <v>571</v>
      </c>
      <c r="D483" s="1" t="s">
        <v>8</v>
      </c>
      <c r="E483" s="1" t="s">
        <v>572</v>
      </c>
      <c r="F483" s="1" t="s">
        <v>573</v>
      </c>
      <c r="G483" s="1" t="s">
        <v>574</v>
      </c>
      <c r="H483" s="28">
        <v>904050</v>
      </c>
      <c r="I483" s="39">
        <f t="shared" si="7"/>
        <v>14700</v>
      </c>
      <c r="J483" s="1" t="s">
        <v>503</v>
      </c>
    </row>
    <row r="484" spans="1:10" ht="94.5" customHeight="1" x14ac:dyDescent="0.25">
      <c r="A484" s="23">
        <v>483</v>
      </c>
      <c r="B484" s="6" t="s">
        <v>469</v>
      </c>
      <c r="C484" s="20" t="s">
        <v>575</v>
      </c>
      <c r="D484" s="2" t="s">
        <v>99</v>
      </c>
      <c r="E484" s="2" t="s">
        <v>559</v>
      </c>
      <c r="F484" s="2" t="s">
        <v>576</v>
      </c>
      <c r="G484" s="2" t="s">
        <v>577</v>
      </c>
      <c r="H484" s="27">
        <v>258259</v>
      </c>
      <c r="I484" s="39">
        <f t="shared" si="7"/>
        <v>4199.333333333333</v>
      </c>
      <c r="J484" s="2" t="s">
        <v>568</v>
      </c>
    </row>
    <row r="485" spans="1:10" x14ac:dyDescent="0.25">
      <c r="H485" s="43">
        <f>SUM(H2:H484)</f>
        <v>2459668927</v>
      </c>
      <c r="I485" s="42">
        <f t="shared" si="7"/>
        <v>39994616.699186988</v>
      </c>
    </row>
    <row r="486" spans="1:10" x14ac:dyDescent="0.25">
      <c r="H486" s="33"/>
      <c r="I486" s="40"/>
    </row>
    <row r="487" spans="1:10" x14ac:dyDescent="0.25">
      <c r="F487" s="35"/>
      <c r="G487" s="34"/>
      <c r="H487" s="33"/>
      <c r="I487" s="40"/>
    </row>
    <row r="488" spans="1:10" x14ac:dyDescent="0.25">
      <c r="F488" s="35"/>
      <c r="G488" s="34"/>
      <c r="H488" s="33"/>
      <c r="I488" s="40"/>
    </row>
    <row r="489" spans="1:10" x14ac:dyDescent="0.25">
      <c r="F489" s="35"/>
      <c r="G489" s="34"/>
      <c r="H489" s="33"/>
      <c r="I489" s="40"/>
    </row>
    <row r="490" spans="1:10" x14ac:dyDescent="0.25">
      <c r="F490" s="35"/>
      <c r="G490" s="34"/>
      <c r="H490" s="33"/>
      <c r="I490" s="40"/>
    </row>
    <row r="491" spans="1:10" x14ac:dyDescent="0.25">
      <c r="F491" s="35"/>
      <c r="G491" s="34"/>
      <c r="H491" s="33"/>
      <c r="I491" s="40"/>
    </row>
    <row r="492" spans="1:10" x14ac:dyDescent="0.25">
      <c r="F492" s="35"/>
      <c r="G492" s="34"/>
      <c r="H492" s="33"/>
      <c r="I492" s="40"/>
    </row>
    <row r="493" spans="1:10" x14ac:dyDescent="0.25">
      <c r="F493" s="35"/>
      <c r="G493" s="34"/>
      <c r="H493" s="33"/>
      <c r="I493" s="40"/>
    </row>
    <row r="494" spans="1:10" x14ac:dyDescent="0.25">
      <c r="F494" s="35"/>
      <c r="G494" s="34"/>
    </row>
  </sheetData>
  <mergeCells count="6">
    <mergeCell ref="J342:J343"/>
    <mergeCell ref="C342:C343"/>
    <mergeCell ref="D342:D343"/>
    <mergeCell ref="E342:E343"/>
    <mergeCell ref="F342:F343"/>
    <mergeCell ref="G342:G343"/>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workbookViewId="0">
      <selection activeCell="A13" sqref="A13"/>
    </sheetView>
  </sheetViews>
  <sheetFormatPr defaultRowHeight="15" x14ac:dyDescent="0.25"/>
  <cols>
    <col min="1" max="1" width="71.5703125" style="8" customWidth="1"/>
    <col min="2" max="2" width="20.42578125" customWidth="1"/>
    <col min="3" max="3" width="23.7109375" customWidth="1"/>
    <col min="4" max="4" width="24.85546875" customWidth="1"/>
    <col min="5" max="5" width="18.28515625" customWidth="1"/>
  </cols>
  <sheetData>
    <row r="1" spans="1:5" s="9" customFormat="1" x14ac:dyDescent="0.25">
      <c r="A1" s="10" t="s">
        <v>1373</v>
      </c>
      <c r="B1" s="11" t="s">
        <v>587</v>
      </c>
      <c r="C1" s="11" t="s">
        <v>588</v>
      </c>
      <c r="D1" s="11" t="s">
        <v>589</v>
      </c>
      <c r="E1" s="11" t="s">
        <v>590</v>
      </c>
    </row>
    <row r="2" spans="1:5" ht="60" x14ac:dyDescent="0.25">
      <c r="A2" s="7" t="s">
        <v>591</v>
      </c>
      <c r="B2" s="12">
        <v>0</v>
      </c>
      <c r="C2" s="12">
        <v>0</v>
      </c>
      <c r="D2" s="14">
        <f>C2/61.5</f>
        <v>0</v>
      </c>
      <c r="E2" s="17">
        <f>(D2/D12)*100</f>
        <v>0</v>
      </c>
    </row>
    <row r="3" spans="1:5" ht="45" x14ac:dyDescent="0.25">
      <c r="A3" s="13" t="s">
        <v>592</v>
      </c>
      <c r="B3" s="12">
        <v>23</v>
      </c>
      <c r="C3" s="12">
        <v>87836872</v>
      </c>
      <c r="D3" s="14">
        <f t="shared" ref="D3:D11" si="0">C3/61.5</f>
        <v>1428241.8211382113</v>
      </c>
      <c r="E3" s="17">
        <f>D3/D12*100</f>
        <v>3.5710851584864534</v>
      </c>
    </row>
    <row r="4" spans="1:5" ht="30" x14ac:dyDescent="0.25">
      <c r="A4" s="13" t="s">
        <v>593</v>
      </c>
      <c r="B4" s="12">
        <v>0</v>
      </c>
      <c r="C4" s="12">
        <v>0</v>
      </c>
      <c r="D4" s="14">
        <f t="shared" si="0"/>
        <v>0</v>
      </c>
      <c r="E4" s="17">
        <f>D4/D12*100</f>
        <v>0</v>
      </c>
    </row>
    <row r="5" spans="1:5" ht="75" x14ac:dyDescent="0.25">
      <c r="A5" s="7" t="s">
        <v>594</v>
      </c>
      <c r="B5" s="12">
        <v>131</v>
      </c>
      <c r="C5" s="12">
        <v>780111729</v>
      </c>
      <c r="D5" s="14">
        <f t="shared" si="0"/>
        <v>12684743.560975609</v>
      </c>
      <c r="E5" s="17">
        <f>D5/D12*100</f>
        <v>31.716127338791232</v>
      </c>
    </row>
    <row r="6" spans="1:5" ht="75" x14ac:dyDescent="0.25">
      <c r="A6" s="7" t="s">
        <v>595</v>
      </c>
      <c r="B6" s="12">
        <v>7</v>
      </c>
      <c r="C6" s="12">
        <v>8306000</v>
      </c>
      <c r="D6" s="14">
        <f t="shared" si="0"/>
        <v>135056.9105691057</v>
      </c>
      <c r="E6" s="17">
        <f>D6/D12*100</f>
        <v>0.33768772328764723</v>
      </c>
    </row>
    <row r="7" spans="1:5" ht="150" x14ac:dyDescent="0.25">
      <c r="A7" s="13" t="s">
        <v>596</v>
      </c>
      <c r="B7" s="12">
        <v>2</v>
      </c>
      <c r="C7" s="12">
        <v>6265872</v>
      </c>
      <c r="D7" s="14">
        <f t="shared" si="0"/>
        <v>101884.09756097561</v>
      </c>
      <c r="E7" s="17">
        <f>D7/D12*100</f>
        <v>0.2547445280630648</v>
      </c>
    </row>
    <row r="8" spans="1:5" ht="45" x14ac:dyDescent="0.25">
      <c r="A8" s="7" t="s">
        <v>597</v>
      </c>
      <c r="B8" s="12">
        <v>278</v>
      </c>
      <c r="C8" s="12">
        <v>1333915902</v>
      </c>
      <c r="D8" s="14">
        <f t="shared" si="0"/>
        <v>21689689.463414636</v>
      </c>
      <c r="E8" s="17">
        <f>D8/D12*100</f>
        <v>54.231522273485233</v>
      </c>
    </row>
    <row r="9" spans="1:5" ht="45" x14ac:dyDescent="0.25">
      <c r="A9" s="7" t="s">
        <v>598</v>
      </c>
      <c r="B9" s="12">
        <v>4</v>
      </c>
      <c r="C9" s="12">
        <v>66837293</v>
      </c>
      <c r="D9" s="14">
        <f t="shared" si="0"/>
        <v>1086785.2520325202</v>
      </c>
      <c r="E9" s="17">
        <f>D9/D12*100</f>
        <v>2.7173288350444738</v>
      </c>
    </row>
    <row r="10" spans="1:5" x14ac:dyDescent="0.25">
      <c r="A10" s="13" t="s">
        <v>599</v>
      </c>
      <c r="B10" s="12">
        <v>37</v>
      </c>
      <c r="C10" s="12">
        <v>175781259</v>
      </c>
      <c r="D10" s="14">
        <f t="shared" si="0"/>
        <v>2858231.8536585364</v>
      </c>
      <c r="E10" s="17">
        <f>D10/D12*100</f>
        <v>7.1465414337040984</v>
      </c>
    </row>
    <row r="11" spans="1:5" ht="45" x14ac:dyDescent="0.25">
      <c r="A11" s="7" t="s">
        <v>1036</v>
      </c>
      <c r="B11" s="12">
        <v>1</v>
      </c>
      <c r="C11" s="12">
        <v>614000</v>
      </c>
      <c r="D11" s="14">
        <f t="shared" si="0"/>
        <v>9983.7398373983742</v>
      </c>
      <c r="E11" s="17">
        <f>D11/D12*100</f>
        <v>2.496270913780585E-2</v>
      </c>
    </row>
    <row r="12" spans="1:5" s="9" customFormat="1" x14ac:dyDescent="0.25">
      <c r="A12" s="16"/>
      <c r="B12" s="11">
        <f>SUM(B2:B11)</f>
        <v>483</v>
      </c>
      <c r="C12" s="11">
        <f>SUM(C2:C11)</f>
        <v>2459668927</v>
      </c>
      <c r="D12" s="15">
        <f>SUM(D2:D11)</f>
        <v>39994616.699186988</v>
      </c>
      <c r="E12" s="17">
        <f>SUM(E2:E11)</f>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
  <sheetViews>
    <sheetView workbookViewId="0">
      <selection activeCell="B18" sqref="B18"/>
    </sheetView>
  </sheetViews>
  <sheetFormatPr defaultRowHeight="15" x14ac:dyDescent="0.25"/>
  <cols>
    <col min="1" max="1" width="62.5703125" customWidth="1"/>
    <col min="2" max="2" width="29.140625" customWidth="1"/>
    <col min="3" max="3" width="22.140625" customWidth="1"/>
    <col min="4" max="4" width="21.5703125" customWidth="1"/>
    <col min="5" max="5" width="17.7109375" customWidth="1"/>
  </cols>
  <sheetData>
    <row r="1" spans="1:5" s="9" customFormat="1" x14ac:dyDescent="0.25">
      <c r="A1" s="19" t="s">
        <v>604</v>
      </c>
      <c r="B1" s="19" t="s">
        <v>587</v>
      </c>
      <c r="C1" s="19" t="s">
        <v>588</v>
      </c>
      <c r="D1" s="19" t="s">
        <v>589</v>
      </c>
      <c r="E1" s="19" t="s">
        <v>590</v>
      </c>
    </row>
    <row r="2" spans="1:5" x14ac:dyDescent="0.25">
      <c r="A2" s="12" t="s">
        <v>600</v>
      </c>
      <c r="B2" s="12">
        <v>278</v>
      </c>
      <c r="C2" s="12">
        <v>1333915902</v>
      </c>
      <c r="D2" s="14">
        <f t="shared" ref="D2:D3" si="0">C2/61.5</f>
        <v>21689689.463414636</v>
      </c>
      <c r="E2" s="17">
        <f>D2/D6*100</f>
        <v>54.231522273485226</v>
      </c>
    </row>
    <row r="3" spans="1:5" x14ac:dyDescent="0.25">
      <c r="A3" s="12" t="s">
        <v>601</v>
      </c>
      <c r="B3" s="12">
        <v>131</v>
      </c>
      <c r="C3" s="12">
        <v>780111729</v>
      </c>
      <c r="D3" s="14">
        <f t="shared" si="0"/>
        <v>12684743.560975609</v>
      </c>
      <c r="E3" s="17">
        <f>D3/D6*100</f>
        <v>31.716127338791228</v>
      </c>
    </row>
    <row r="4" spans="1:5" x14ac:dyDescent="0.25">
      <c r="A4" s="12" t="s">
        <v>602</v>
      </c>
      <c r="B4" s="12">
        <v>62</v>
      </c>
      <c r="C4" s="12">
        <v>269884003</v>
      </c>
      <c r="D4" s="14">
        <f>C4/61.5</f>
        <v>4388357.7723577237</v>
      </c>
      <c r="E4" s="17">
        <f>D4/D6*100</f>
        <v>10.972371120253616</v>
      </c>
    </row>
    <row r="5" spans="1:5" x14ac:dyDescent="0.25">
      <c r="A5" s="12" t="s">
        <v>603</v>
      </c>
      <c r="B5" s="12">
        <v>12</v>
      </c>
      <c r="C5" s="12">
        <v>75757293</v>
      </c>
      <c r="D5" s="14">
        <f>C5/61.5</f>
        <v>1231825.9024390243</v>
      </c>
      <c r="E5" s="17">
        <f>D5/D6*100</f>
        <v>3.0799792674699256</v>
      </c>
    </row>
    <row r="6" spans="1:5" x14ac:dyDescent="0.25">
      <c r="B6" s="11">
        <f>SUM(B2:B5)</f>
        <v>483</v>
      </c>
      <c r="C6" s="11">
        <f>SUM(C2:C5)</f>
        <v>2459668927</v>
      </c>
      <c r="D6" s="15">
        <f>SUM(D2:D5)</f>
        <v>39994616.699186996</v>
      </c>
      <c r="E6" s="18">
        <f>SUM(E2:E5)</f>
        <v>99.999999999999986</v>
      </c>
    </row>
  </sheetData>
  <pageMargins left="0.25" right="0.25" top="0.75" bottom="0.75" header="0.3" footer="0.3"/>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Jeton</dc:creator>
  <cp:lastModifiedBy>Jeton</cp:lastModifiedBy>
  <cp:lastPrinted>2017-07-11T11:06:42Z</cp:lastPrinted>
  <dcterms:created xsi:type="dcterms:W3CDTF">2017-07-06T08:24:42Z</dcterms:created>
  <dcterms:modified xsi:type="dcterms:W3CDTF">2018-02-06T09:25:03Z</dcterms:modified>
</cp:coreProperties>
</file>