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90" windowHeight="7380" activeTab="1"/>
  </bookViews>
  <sheets>
    <sheet name="Ранг-листа според вработени" sheetId="6" r:id="rId1"/>
    <sheet name="Ранг-листа вработени на жител " sheetId="1" r:id="rId2"/>
    <sheet name="Ранг-листа удел на плати" sheetId="5" r:id="rId3"/>
  </sheets>
  <definedNames>
    <definedName name="_xlnm._FilterDatabase" localSheetId="1" hidden="1">'Ранг-листа вработени на жител '!$A$1:$G$1</definedName>
    <definedName name="_xlnm._FilterDatabase" localSheetId="0" hidden="1">'Ранг-листа според вработени'!$A$2:$E$2</definedName>
    <definedName name="_xlnm._FilterDatabase" localSheetId="2" hidden="1">'Ранг-листа удел на плати'!$A$1:$G$1</definedName>
  </definedNames>
  <calcPr calcId="152511"/>
</workbook>
</file>

<file path=xl/calcChain.xml><?xml version="1.0" encoding="utf-8"?>
<calcChain xmlns="http://schemas.openxmlformats.org/spreadsheetml/2006/main">
  <c r="D84" i="6" l="1"/>
  <c r="C84" i="6"/>
  <c r="E82" i="1"/>
  <c r="G82" i="1" s="1"/>
  <c r="E6" i="6" l="1"/>
  <c r="E70" i="6" l="1"/>
  <c r="E83" i="6"/>
  <c r="E82" i="6"/>
  <c r="E81" i="6"/>
  <c r="E10" i="6" l="1"/>
  <c r="E44" i="5"/>
  <c r="G44" i="5" s="1"/>
  <c r="G18" i="5" l="1"/>
  <c r="E45" i="6" l="1"/>
  <c r="E75" i="6"/>
  <c r="E52" i="6"/>
  <c r="E66" i="6"/>
  <c r="E36" i="6"/>
  <c r="E51" i="6"/>
  <c r="E11" i="6"/>
  <c r="E15" i="6"/>
  <c r="E35" i="6"/>
  <c r="E69" i="6"/>
  <c r="E41" i="6"/>
  <c r="E79" i="6"/>
  <c r="E59" i="6"/>
  <c r="E20" i="6"/>
  <c r="E78" i="6"/>
  <c r="E77" i="6"/>
  <c r="E38" i="6"/>
  <c r="E44" i="6"/>
  <c r="E76" i="6"/>
  <c r="E50" i="6"/>
  <c r="E63" i="6"/>
  <c r="E28" i="6"/>
  <c r="E26" i="6"/>
  <c r="E55" i="6"/>
  <c r="E37" i="6"/>
  <c r="E17" i="6"/>
  <c r="E56" i="6"/>
  <c r="E14" i="6"/>
  <c r="E33" i="6"/>
  <c r="E40" i="6"/>
  <c r="E68" i="6"/>
  <c r="E73" i="6"/>
  <c r="E16" i="6"/>
  <c r="E72" i="6"/>
  <c r="E61" i="6"/>
  <c r="E30" i="6"/>
  <c r="E54" i="6"/>
  <c r="E7" i="6"/>
  <c r="E8" i="6"/>
  <c r="E25" i="6"/>
  <c r="E43" i="6"/>
  <c r="E22" i="6"/>
  <c r="E53" i="6"/>
  <c r="E27" i="6"/>
  <c r="E32" i="6"/>
  <c r="E23" i="6"/>
  <c r="E31" i="6"/>
  <c r="E58" i="6"/>
  <c r="E80" i="6"/>
  <c r="E34" i="6"/>
  <c r="E21" i="6"/>
  <c r="E39" i="6"/>
  <c r="E67" i="6"/>
  <c r="E60" i="6"/>
  <c r="E19" i="6"/>
  <c r="E65" i="6"/>
  <c r="E4" i="6"/>
  <c r="E5" i="6"/>
  <c r="E3" i="6"/>
  <c r="E29" i="6"/>
  <c r="E18" i="6"/>
  <c r="E9" i="6"/>
  <c r="E13" i="6"/>
  <c r="E48" i="6"/>
  <c r="E42" i="6"/>
  <c r="E62" i="6"/>
  <c r="E47" i="6"/>
  <c r="E49" i="6"/>
  <c r="E12" i="6"/>
  <c r="E57" i="6"/>
  <c r="E71" i="6"/>
  <c r="E24" i="6"/>
  <c r="E74" i="6"/>
  <c r="E64" i="6"/>
  <c r="E46" i="6"/>
  <c r="E76" i="5"/>
  <c r="G76" i="5" s="1"/>
  <c r="E54" i="5"/>
  <c r="G54" i="5" s="1"/>
  <c r="E69" i="5"/>
  <c r="G69" i="5" s="1"/>
  <c r="E12" i="5"/>
  <c r="G12" i="5" s="1"/>
  <c r="E70" i="5"/>
  <c r="G70" i="5" s="1"/>
  <c r="E10" i="5"/>
  <c r="G10" i="5" s="1"/>
  <c r="E67" i="5"/>
  <c r="G67" i="5" s="1"/>
  <c r="E8" i="5"/>
  <c r="G8" i="5" s="1"/>
  <c r="E5" i="5"/>
  <c r="G5" i="5" s="1"/>
  <c r="E3" i="5"/>
  <c r="G3" i="5" s="1"/>
  <c r="E14" i="5"/>
  <c r="G14" i="5" s="1"/>
  <c r="E21" i="5"/>
  <c r="G21" i="5" s="1"/>
  <c r="E13" i="5"/>
  <c r="G13" i="5" s="1"/>
  <c r="E7" i="5"/>
  <c r="G7" i="5" s="1"/>
  <c r="E6" i="5"/>
  <c r="G6" i="5" s="1"/>
  <c r="E82" i="5"/>
  <c r="G82" i="5" s="1"/>
  <c r="E28" i="5"/>
  <c r="G28" i="5" s="1"/>
  <c r="E51" i="5"/>
  <c r="G51" i="5" s="1"/>
  <c r="E26" i="5"/>
  <c r="G26" i="5" s="1"/>
  <c r="E32" i="5"/>
  <c r="G32" i="5" s="1"/>
  <c r="E55" i="5"/>
  <c r="G55" i="5" s="1"/>
  <c r="E24" i="5"/>
  <c r="G24" i="5" s="1"/>
  <c r="E48" i="5"/>
  <c r="G48" i="5" s="1"/>
  <c r="E15" i="5"/>
  <c r="G15" i="5" s="1"/>
  <c r="E25" i="5"/>
  <c r="G25" i="5" s="1"/>
  <c r="E40" i="5"/>
  <c r="G40" i="5" s="1"/>
  <c r="E46" i="5"/>
  <c r="G46" i="5" s="1"/>
  <c r="E27" i="5"/>
  <c r="G27" i="5" s="1"/>
  <c r="E58" i="5"/>
  <c r="G58" i="5" s="1"/>
  <c r="E57" i="5"/>
  <c r="G57" i="5" s="1"/>
  <c r="E9" i="5"/>
  <c r="G9" i="5" s="1"/>
  <c r="E34" i="5"/>
  <c r="G34" i="5" s="1"/>
  <c r="E56" i="5"/>
  <c r="G56" i="5" s="1"/>
  <c r="E16" i="5"/>
  <c r="G16" i="5" s="1"/>
  <c r="E29" i="5"/>
  <c r="G29" i="5" s="1"/>
  <c r="E50" i="5"/>
  <c r="G50" i="5" s="1"/>
  <c r="E31" i="5"/>
  <c r="G31" i="5" s="1"/>
  <c r="E53" i="5"/>
  <c r="G53" i="5" s="1"/>
  <c r="E66" i="5"/>
  <c r="G66" i="5" s="1"/>
  <c r="E74" i="5"/>
  <c r="G74" i="5" s="1"/>
  <c r="E49" i="5"/>
  <c r="G49" i="5" s="1"/>
  <c r="E17" i="5"/>
  <c r="G17" i="5" s="1"/>
  <c r="E62" i="5"/>
  <c r="G62" i="5" s="1"/>
  <c r="E43" i="5"/>
  <c r="G43" i="5" s="1"/>
  <c r="E75" i="5"/>
  <c r="G75" i="5" s="1"/>
  <c r="E45" i="5"/>
  <c r="G45" i="5" s="1"/>
  <c r="E63" i="5"/>
  <c r="G63" i="5" s="1"/>
  <c r="E38" i="5"/>
  <c r="G38" i="5" s="1"/>
  <c r="E79" i="5"/>
  <c r="G79" i="5" s="1"/>
  <c r="E59" i="5"/>
  <c r="G59" i="5" s="1"/>
  <c r="E33" i="5"/>
  <c r="G33" i="5" s="1"/>
  <c r="E65" i="5"/>
  <c r="G65" i="5" s="1"/>
  <c r="E64" i="5"/>
  <c r="G64" i="5" s="1"/>
  <c r="E19" i="5"/>
  <c r="G19" i="5" s="1"/>
  <c r="E35" i="5"/>
  <c r="G35" i="5" s="1"/>
  <c r="E52" i="5"/>
  <c r="G52" i="5" s="1"/>
  <c r="E41" i="5"/>
  <c r="G41" i="5" s="1"/>
  <c r="E73" i="5"/>
  <c r="G73" i="5" s="1"/>
  <c r="E39" i="5"/>
  <c r="G39" i="5" s="1"/>
  <c r="E4" i="5"/>
  <c r="G4" i="5" s="1"/>
  <c r="E23" i="5"/>
  <c r="G23" i="5" s="1"/>
  <c r="E36" i="5"/>
  <c r="G36" i="5" s="1"/>
  <c r="E81" i="5"/>
  <c r="G81" i="5" s="1"/>
  <c r="E20" i="5"/>
  <c r="G20" i="5" s="1"/>
  <c r="E80" i="5"/>
  <c r="G80" i="5" s="1"/>
  <c r="E42" i="5"/>
  <c r="G42" i="5" s="1"/>
  <c r="E47" i="5"/>
  <c r="G47" i="5" s="1"/>
  <c r="E22" i="5"/>
  <c r="G22" i="5" s="1"/>
  <c r="E2" i="5"/>
  <c r="G2" i="5" s="1"/>
  <c r="E71" i="5"/>
  <c r="G71" i="5" s="1"/>
  <c r="E68" i="5"/>
  <c r="G68" i="5" s="1"/>
  <c r="E78" i="5"/>
  <c r="G78" i="5" s="1"/>
  <c r="E61" i="5"/>
  <c r="G61" i="5" s="1"/>
  <c r="E30" i="5"/>
  <c r="G30" i="5" s="1"/>
  <c r="E77" i="5"/>
  <c r="G77" i="5" s="1"/>
  <c r="E11" i="5"/>
  <c r="G11" i="5" s="1"/>
  <c r="E37" i="5"/>
  <c r="G37" i="5" s="1"/>
  <c r="E72" i="5"/>
  <c r="G72" i="5" s="1"/>
  <c r="E60" i="5"/>
  <c r="G60" i="5" s="1"/>
  <c r="E84" i="6" l="1"/>
  <c r="E52" i="1"/>
  <c r="E73" i="1" l="1"/>
  <c r="E35" i="1"/>
  <c r="E8" i="1"/>
  <c r="G8" i="1" s="1"/>
  <c r="E80" i="1" l="1"/>
  <c r="G80" i="1" s="1"/>
  <c r="E27" i="1"/>
  <c r="G27" i="1" s="1"/>
  <c r="E67" i="1"/>
  <c r="G67" i="1" s="1"/>
  <c r="E50" i="1"/>
  <c r="G50" i="1" s="1"/>
  <c r="E77" i="1"/>
  <c r="G77" i="1" s="1"/>
  <c r="E69" i="1"/>
  <c r="G69" i="1" s="1"/>
  <c r="E72" i="1"/>
  <c r="G72" i="1" s="1"/>
  <c r="E56" i="1"/>
  <c r="G56" i="1" s="1"/>
  <c r="E61" i="1"/>
  <c r="G61" i="1" s="1"/>
  <c r="E60" i="1"/>
  <c r="G60" i="1" s="1"/>
  <c r="E13" i="1"/>
  <c r="G13" i="1" s="1"/>
  <c r="E64" i="1"/>
  <c r="G64" i="1" s="1"/>
  <c r="E30" i="1"/>
  <c r="G30" i="1" s="1"/>
  <c r="E76" i="1"/>
  <c r="G76" i="1" s="1"/>
  <c r="E68" i="1"/>
  <c r="G68" i="1" s="1"/>
  <c r="E34" i="1"/>
  <c r="G34" i="1" s="1"/>
  <c r="E63" i="1"/>
  <c r="G63" i="1" s="1"/>
  <c r="E65" i="1"/>
  <c r="G65" i="1" s="1"/>
  <c r="E7" i="1"/>
  <c r="G7" i="1" s="1"/>
  <c r="E21" i="1"/>
  <c r="G21" i="1" s="1"/>
  <c r="E15" i="1"/>
  <c r="G15" i="1" s="1"/>
  <c r="E33" i="1"/>
  <c r="G33" i="1" s="1"/>
  <c r="E11" i="1"/>
  <c r="G11" i="1" s="1"/>
  <c r="E22" i="1"/>
  <c r="G22" i="1" s="1"/>
  <c r="E17" i="1"/>
  <c r="G17" i="1" s="1"/>
  <c r="E58" i="1"/>
  <c r="G58" i="1" s="1"/>
  <c r="E74" i="1"/>
  <c r="G74" i="1" s="1"/>
  <c r="E55" i="1"/>
  <c r="G55" i="1" s="1"/>
  <c r="E41" i="1"/>
  <c r="G41" i="1" s="1"/>
  <c r="E45" i="1"/>
  <c r="G45" i="1" s="1"/>
  <c r="E62" i="1"/>
  <c r="G62" i="1" s="1"/>
  <c r="E51" i="1"/>
  <c r="G51" i="1" s="1"/>
  <c r="E32" i="1"/>
  <c r="G32" i="1" s="1"/>
  <c r="E25" i="1"/>
  <c r="G25" i="1" s="1"/>
  <c r="E46" i="1"/>
  <c r="G46" i="1" s="1"/>
  <c r="E40" i="1"/>
  <c r="G40" i="1" s="1"/>
  <c r="E29" i="1"/>
  <c r="G29" i="1" s="1"/>
  <c r="E42" i="1"/>
  <c r="G42" i="1" s="1"/>
  <c r="E39" i="1"/>
  <c r="G39" i="1" s="1"/>
  <c r="E37" i="1"/>
  <c r="G37" i="1" s="1"/>
  <c r="E24" i="1"/>
  <c r="G24" i="1" s="1"/>
  <c r="E23" i="1"/>
  <c r="G23" i="1" s="1"/>
  <c r="E57" i="1"/>
  <c r="G57" i="1" s="1"/>
  <c r="E79" i="1"/>
  <c r="G79" i="1" s="1"/>
  <c r="E5" i="1"/>
  <c r="G5" i="1" s="1"/>
  <c r="E20" i="1"/>
  <c r="G20" i="1" s="1"/>
  <c r="E12" i="1"/>
  <c r="G12" i="1" s="1"/>
  <c r="E2" i="1"/>
  <c r="E36" i="1"/>
  <c r="G36" i="1" s="1"/>
  <c r="E59" i="1"/>
  <c r="G59" i="1" s="1"/>
  <c r="E4" i="1"/>
  <c r="G4" i="1" s="1"/>
  <c r="E53" i="1"/>
  <c r="G53" i="1" s="1"/>
  <c r="E14" i="1"/>
  <c r="G14" i="1" s="1"/>
  <c r="E31" i="1"/>
  <c r="G31" i="1" s="1"/>
  <c r="E9" i="1"/>
  <c r="G9" i="1" s="1"/>
  <c r="E48" i="1"/>
  <c r="G48" i="1" s="1"/>
  <c r="E54" i="1"/>
  <c r="G54" i="1" s="1"/>
  <c r="E28" i="1"/>
  <c r="G28" i="1" s="1"/>
  <c r="G35" i="1"/>
  <c r="E6" i="1"/>
  <c r="G6" i="1" s="1"/>
  <c r="G73" i="1"/>
  <c r="E47" i="1"/>
  <c r="G47" i="1" s="1"/>
  <c r="E81" i="1"/>
  <c r="G81" i="1" s="1"/>
  <c r="E19" i="1"/>
  <c r="G19" i="1" s="1"/>
  <c r="E3" i="1"/>
  <c r="G52" i="1"/>
  <c r="E26" i="1"/>
  <c r="G26" i="1" s="1"/>
  <c r="E78" i="1"/>
  <c r="G78" i="1" s="1"/>
  <c r="E66" i="1"/>
  <c r="G66" i="1" s="1"/>
  <c r="E18" i="1"/>
  <c r="G18" i="1" s="1"/>
  <c r="E38" i="1"/>
  <c r="G38" i="1" s="1"/>
  <c r="E43" i="1"/>
  <c r="G43" i="1" s="1"/>
  <c r="E70" i="1"/>
  <c r="G70" i="1" s="1"/>
  <c r="E10" i="1"/>
  <c r="G10" i="1" s="1"/>
  <c r="E44" i="1"/>
  <c r="G44" i="1" s="1"/>
  <c r="E49" i="1"/>
  <c r="G49" i="1" s="1"/>
  <c r="E16" i="1"/>
  <c r="G16" i="1" s="1"/>
  <c r="E75" i="1"/>
  <c r="G75" i="1" s="1"/>
  <c r="E71" i="1"/>
  <c r="G71" i="1" s="1"/>
  <c r="G2" i="1" l="1"/>
  <c r="G3" i="1"/>
</calcChain>
</file>

<file path=xl/sharedStrings.xml><?xml version="1.0" encoding="utf-8"?>
<sst xmlns="http://schemas.openxmlformats.org/spreadsheetml/2006/main" count="264" uniqueCount="98">
  <si>
    <t>Општина</t>
  </si>
  <si>
    <t>Број на вработени во редовен работен однос</t>
  </si>
  <si>
    <t>Износот на ставка на плати</t>
  </si>
  <si>
    <t>Трошоци за привремените вработувања</t>
  </si>
  <si>
    <t>Број на жители во општината</t>
  </si>
  <si>
    <t>Аеродром</t>
  </si>
  <si>
    <t>Арачиново</t>
  </si>
  <si>
    <t>Берово</t>
  </si>
  <si>
    <t>Битола</t>
  </si>
  <si>
    <t>Богданци</t>
  </si>
  <si>
    <t>Боговиње</t>
  </si>
  <si>
    <t>Босилово</t>
  </si>
  <si>
    <t>Брвеница</t>
  </si>
  <si>
    <t>Бутел</t>
  </si>
  <si>
    <t>Валандово</t>
  </si>
  <si>
    <t>Василево</t>
  </si>
  <si>
    <t>Вевчани</t>
  </si>
  <si>
    <t>Велес</t>
  </si>
  <si>
    <t>Виница</t>
  </si>
  <si>
    <t>Врапчиште</t>
  </si>
  <si>
    <t>Гази Баба</t>
  </si>
  <si>
    <t>Гевгелија</t>
  </si>
  <si>
    <t>Ѓорче Петров</t>
  </si>
  <si>
    <t>Гостивар</t>
  </si>
  <si>
    <t>Град Скопје</t>
  </si>
  <si>
    <t>Градско</t>
  </si>
  <si>
    <t>Дебар</t>
  </si>
  <si>
    <t>Делчево</t>
  </si>
  <si>
    <t>Демир Капија</t>
  </si>
  <si>
    <t>Демир Хисар</t>
  </si>
  <si>
    <t>Дојран</t>
  </si>
  <si>
    <t>Долнени</t>
  </si>
  <si>
    <t>Желино</t>
  </si>
  <si>
    <t>Зелениково</t>
  </si>
  <si>
    <t>Зрновци</t>
  </si>
  <si>
    <t>Илинден</t>
  </si>
  <si>
    <t>Јегуновце</t>
  </si>
  <si>
    <t>Кавадарци</t>
  </si>
  <si>
    <t>Карбинци</t>
  </si>
  <si>
    <t>Карпош</t>
  </si>
  <si>
    <t>Кисела Вода</t>
  </si>
  <si>
    <t>Кичево</t>
  </si>
  <si>
    <t>Конче</t>
  </si>
  <si>
    <t>Кочани</t>
  </si>
  <si>
    <t>Кратово</t>
  </si>
  <si>
    <t>Крива Паланка</t>
  </si>
  <si>
    <t>Кривогаштани</t>
  </si>
  <si>
    <t>Крушево</t>
  </si>
  <si>
    <t>Куманово</t>
  </si>
  <si>
    <t>Липково</t>
  </si>
  <si>
    <t>Лозово</t>
  </si>
  <si>
    <t>М.Каменица</t>
  </si>
  <si>
    <t>Могила</t>
  </si>
  <si>
    <t>Неготино</t>
  </si>
  <si>
    <t>Новаци</t>
  </si>
  <si>
    <t>Ново Село</t>
  </si>
  <si>
    <t>Охрид</t>
  </si>
  <si>
    <t>Петровец</t>
  </si>
  <si>
    <t>Пехчево</t>
  </si>
  <si>
    <t>Пласница</t>
  </si>
  <si>
    <t>Прилеп</t>
  </si>
  <si>
    <t>Пробиштип</t>
  </si>
  <si>
    <t>Радовиш</t>
  </si>
  <si>
    <t>Ранковце</t>
  </si>
  <si>
    <t>Ресен</t>
  </si>
  <si>
    <t>Росоман</t>
  </si>
  <si>
    <t>Сарај</t>
  </si>
  <si>
    <t>Свети Николе</t>
  </si>
  <si>
    <t>Сопиште</t>
  </si>
  <si>
    <t>Струга</t>
  </si>
  <si>
    <t>Струмица</t>
  </si>
  <si>
    <t>Студеничани</t>
  </si>
  <si>
    <t>Теарце</t>
  </si>
  <si>
    <t>Тетово</t>
  </si>
  <si>
    <t>Центар</t>
  </si>
  <si>
    <t>Центар Жупа</t>
  </si>
  <si>
    <t>Чаир</t>
  </si>
  <si>
    <t>Чашка</t>
  </si>
  <si>
    <t>Чешиново – Обл.</t>
  </si>
  <si>
    <t>Чучер Сандево</t>
  </si>
  <si>
    <t>Штип</t>
  </si>
  <si>
    <t>Шуто Оризари</t>
  </si>
  <si>
    <t>Вкупно број на вработени</t>
  </si>
  <si>
    <t>Дебарца</t>
  </si>
  <si>
    <t>Македонски Брод</t>
  </si>
  <si>
    <t>Старо Нагоричане</t>
  </si>
  <si>
    <t>Маврово и Ростуше</t>
  </si>
  <si>
    <t>Ранг</t>
  </si>
  <si>
    <t>Број на вработени</t>
  </si>
  <si>
    <t>Во редовен работен однос</t>
  </si>
  <si>
    <t>Ангажирани со привремено вработување или со договор на дело</t>
  </si>
  <si>
    <t>Вкупен број на вработени</t>
  </si>
  <si>
    <t>Вкупни трошоци за вработени (консолидиран буџет)</t>
  </si>
  <si>
    <t>Вкупен буџет (консолидиран)</t>
  </si>
  <si>
    <t>Удел на трошоците за вработени во консолидираниот буџет на општината</t>
  </si>
  <si>
    <t>Број на ангажирани со привремено вработување или со договор на дело</t>
  </si>
  <si>
    <t xml:space="preserve">ВКУПНО </t>
  </si>
  <si>
    <t xml:space="preserve">Број на жители на 1 вработен во општината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</si>
</sst>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.5"/>
      <color theme="1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9.5"/>
      <name val="Century Gothic"/>
      <family val="2"/>
    </font>
    <font>
      <sz val="8"/>
      <name val="Century Gothic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11"/>
      <name val="Century Gothic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5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3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2" fontId="11" fillId="0" borderId="6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2" fontId="11" fillId="0" borderId="17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vertical="center" wrapText="1"/>
    </xf>
    <xf numFmtId="2" fontId="0" fillId="0" borderId="0" xfId="0" applyNumberFormat="1" applyFill="1" applyBorder="1"/>
    <xf numFmtId="0" fontId="9" fillId="0" borderId="18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E85" sqref="E85"/>
    </sheetView>
  </sheetViews>
  <sheetFormatPr defaultRowHeight="15" x14ac:dyDescent="0.25"/>
  <cols>
    <col min="1" max="1" width="7.85546875" style="1" customWidth="1"/>
    <col min="2" max="2" width="21.28515625" style="1" customWidth="1"/>
    <col min="3" max="3" width="16.42578125" style="1" customWidth="1"/>
    <col min="4" max="4" width="26.7109375" style="1" customWidth="1"/>
    <col min="5" max="5" width="19.5703125" style="1" customWidth="1"/>
    <col min="6" max="6" width="12.42578125" style="1" customWidth="1"/>
    <col min="7" max="16384" width="9.140625" style="1"/>
  </cols>
  <sheetData>
    <row r="1" spans="1:6" ht="23.25" customHeight="1" thickBot="1" x14ac:dyDescent="0.3">
      <c r="A1" s="65" t="s">
        <v>87</v>
      </c>
      <c r="B1" s="63" t="s">
        <v>0</v>
      </c>
      <c r="C1" s="60" t="s">
        <v>88</v>
      </c>
      <c r="D1" s="61"/>
      <c r="E1" s="62"/>
      <c r="F1" s="13"/>
    </row>
    <row r="2" spans="1:6" ht="46.5" customHeight="1" x14ac:dyDescent="0.25">
      <c r="A2" s="66"/>
      <c r="B2" s="64"/>
      <c r="C2" s="27" t="s">
        <v>89</v>
      </c>
      <c r="D2" s="27" t="s">
        <v>90</v>
      </c>
      <c r="E2" s="29" t="s">
        <v>91</v>
      </c>
      <c r="F2" s="13"/>
    </row>
    <row r="3" spans="1:6" x14ac:dyDescent="0.25">
      <c r="A3" s="10">
        <v>1</v>
      </c>
      <c r="B3" s="11" t="s">
        <v>73</v>
      </c>
      <c r="C3" s="3">
        <v>393</v>
      </c>
      <c r="D3" s="3">
        <v>0</v>
      </c>
      <c r="E3" s="17">
        <f t="shared" ref="E3:E34" si="0">C3+D3</f>
        <v>393</v>
      </c>
      <c r="F3" s="13"/>
    </row>
    <row r="4" spans="1:6" x14ac:dyDescent="0.25">
      <c r="A4" s="10">
        <v>2</v>
      </c>
      <c r="B4" s="12" t="s">
        <v>56</v>
      </c>
      <c r="C4" s="6">
        <v>250</v>
      </c>
      <c r="D4" s="6">
        <v>11</v>
      </c>
      <c r="E4" s="18">
        <f t="shared" si="0"/>
        <v>261</v>
      </c>
      <c r="F4" s="13"/>
    </row>
    <row r="5" spans="1:6" x14ac:dyDescent="0.25">
      <c r="A5" s="10">
        <v>3</v>
      </c>
      <c r="B5" s="11" t="s">
        <v>48</v>
      </c>
      <c r="C5" s="3">
        <v>207</v>
      </c>
      <c r="D5" s="3">
        <v>43</v>
      </c>
      <c r="E5" s="17">
        <f t="shared" si="0"/>
        <v>250</v>
      </c>
      <c r="F5" s="13"/>
    </row>
    <row r="6" spans="1:6" x14ac:dyDescent="0.25">
      <c r="A6" s="10">
        <v>4</v>
      </c>
      <c r="B6" s="11" t="s">
        <v>39</v>
      </c>
      <c r="C6" s="3">
        <v>129</v>
      </c>
      <c r="D6" s="3">
        <v>97</v>
      </c>
      <c r="E6" s="17">
        <f t="shared" si="0"/>
        <v>226</v>
      </c>
      <c r="F6" s="13"/>
    </row>
    <row r="7" spans="1:6" x14ac:dyDescent="0.25">
      <c r="A7" s="10">
        <v>5</v>
      </c>
      <c r="B7" s="12" t="s">
        <v>80</v>
      </c>
      <c r="C7" s="6">
        <v>198</v>
      </c>
      <c r="D7" s="6">
        <v>23</v>
      </c>
      <c r="E7" s="18">
        <f t="shared" si="0"/>
        <v>221</v>
      </c>
      <c r="F7" s="13"/>
    </row>
    <row r="8" spans="1:6" x14ac:dyDescent="0.25">
      <c r="A8" s="10">
        <v>6</v>
      </c>
      <c r="B8" s="12" t="s">
        <v>70</v>
      </c>
      <c r="C8" s="6">
        <v>212</v>
      </c>
      <c r="D8" s="6">
        <v>0</v>
      </c>
      <c r="E8" s="18">
        <f t="shared" si="0"/>
        <v>212</v>
      </c>
      <c r="F8" s="13"/>
    </row>
    <row r="9" spans="1:6" x14ac:dyDescent="0.25">
      <c r="A9" s="10">
        <v>7</v>
      </c>
      <c r="B9" s="11" t="s">
        <v>60</v>
      </c>
      <c r="C9" s="3">
        <v>132</v>
      </c>
      <c r="D9" s="3">
        <v>53</v>
      </c>
      <c r="E9" s="17">
        <f t="shared" si="0"/>
        <v>185</v>
      </c>
      <c r="F9" s="13"/>
    </row>
    <row r="10" spans="1:6" x14ac:dyDescent="0.25">
      <c r="A10" s="10">
        <v>8</v>
      </c>
      <c r="B10" s="12" t="s">
        <v>8</v>
      </c>
      <c r="C10" s="6">
        <v>152</v>
      </c>
      <c r="D10" s="6">
        <v>26</v>
      </c>
      <c r="E10" s="18">
        <f t="shared" si="0"/>
        <v>178</v>
      </c>
      <c r="F10" s="13"/>
    </row>
    <row r="11" spans="1:6" x14ac:dyDescent="0.25">
      <c r="A11" s="10">
        <v>9</v>
      </c>
      <c r="B11" s="11" t="s">
        <v>41</v>
      </c>
      <c r="C11" s="3">
        <v>171</v>
      </c>
      <c r="D11" s="3">
        <v>0</v>
      </c>
      <c r="E11" s="17">
        <f t="shared" si="0"/>
        <v>171</v>
      </c>
      <c r="F11" s="13"/>
    </row>
    <row r="12" spans="1:6" x14ac:dyDescent="0.25">
      <c r="A12" s="10">
        <v>10</v>
      </c>
      <c r="B12" s="11" t="s">
        <v>69</v>
      </c>
      <c r="C12" s="3">
        <v>145</v>
      </c>
      <c r="D12" s="3">
        <v>20</v>
      </c>
      <c r="E12" s="17">
        <f t="shared" si="0"/>
        <v>165</v>
      </c>
      <c r="F12" s="13"/>
    </row>
    <row r="13" spans="1:6" x14ac:dyDescent="0.25">
      <c r="A13" s="10">
        <v>11</v>
      </c>
      <c r="B13" s="11" t="s">
        <v>23</v>
      </c>
      <c r="C13" s="3">
        <v>121</v>
      </c>
      <c r="D13" s="3">
        <v>43</v>
      </c>
      <c r="E13" s="17">
        <f t="shared" si="0"/>
        <v>164</v>
      </c>
      <c r="F13" s="13"/>
    </row>
    <row r="14" spans="1:6" x14ac:dyDescent="0.25">
      <c r="A14" s="10">
        <v>12</v>
      </c>
      <c r="B14" s="11" t="s">
        <v>40</v>
      </c>
      <c r="C14" s="6">
        <v>125</v>
      </c>
      <c r="D14" s="6">
        <v>30</v>
      </c>
      <c r="E14" s="18">
        <f t="shared" si="0"/>
        <v>155</v>
      </c>
      <c r="F14" s="13"/>
    </row>
    <row r="15" spans="1:6" x14ac:dyDescent="0.25">
      <c r="A15" s="10">
        <v>13</v>
      </c>
      <c r="B15" s="11" t="s">
        <v>74</v>
      </c>
      <c r="C15" s="3">
        <v>106</v>
      </c>
      <c r="D15" s="3">
        <v>34</v>
      </c>
      <c r="E15" s="17">
        <f t="shared" si="0"/>
        <v>140</v>
      </c>
      <c r="F15" s="13"/>
    </row>
    <row r="16" spans="1:6" x14ac:dyDescent="0.25">
      <c r="A16" s="10">
        <v>14</v>
      </c>
      <c r="B16" s="12" t="s">
        <v>20</v>
      </c>
      <c r="C16" s="6">
        <v>110</v>
      </c>
      <c r="D16" s="6">
        <v>18</v>
      </c>
      <c r="E16" s="18">
        <f t="shared" si="0"/>
        <v>128</v>
      </c>
      <c r="F16" s="13"/>
    </row>
    <row r="17" spans="1:6" x14ac:dyDescent="0.25">
      <c r="A17" s="10">
        <v>15</v>
      </c>
      <c r="B17" s="11" t="s">
        <v>5</v>
      </c>
      <c r="C17" s="3">
        <v>115</v>
      </c>
      <c r="D17" s="3">
        <v>0</v>
      </c>
      <c r="E17" s="17">
        <f t="shared" si="0"/>
        <v>115</v>
      </c>
      <c r="F17" s="13"/>
    </row>
    <row r="18" spans="1:6" x14ac:dyDescent="0.25">
      <c r="A18" s="10">
        <v>16</v>
      </c>
      <c r="B18" s="11" t="s">
        <v>43</v>
      </c>
      <c r="C18" s="3">
        <v>96</v>
      </c>
      <c r="D18" s="3">
        <v>14</v>
      </c>
      <c r="E18" s="17">
        <f t="shared" si="0"/>
        <v>110</v>
      </c>
      <c r="F18" s="13"/>
    </row>
    <row r="19" spans="1:6" x14ac:dyDescent="0.25">
      <c r="A19" s="10">
        <v>17</v>
      </c>
      <c r="B19" s="12" t="s">
        <v>17</v>
      </c>
      <c r="C19" s="7">
        <v>89</v>
      </c>
      <c r="D19" s="6">
        <v>20</v>
      </c>
      <c r="E19" s="18">
        <f t="shared" si="0"/>
        <v>109</v>
      </c>
      <c r="F19" s="13"/>
    </row>
    <row r="20" spans="1:6" x14ac:dyDescent="0.25">
      <c r="A20" s="10">
        <v>18</v>
      </c>
      <c r="B20" s="11" t="s">
        <v>76</v>
      </c>
      <c r="C20" s="3">
        <v>99</v>
      </c>
      <c r="D20" s="3">
        <v>6</v>
      </c>
      <c r="E20" s="17">
        <f t="shared" si="0"/>
        <v>105</v>
      </c>
      <c r="F20" s="13"/>
    </row>
    <row r="21" spans="1:6" x14ac:dyDescent="0.25">
      <c r="A21" s="10">
        <v>19</v>
      </c>
      <c r="B21" s="12" t="s">
        <v>37</v>
      </c>
      <c r="C21" s="6">
        <v>96</v>
      </c>
      <c r="D21" s="6">
        <v>6</v>
      </c>
      <c r="E21" s="18">
        <f t="shared" si="0"/>
        <v>102</v>
      </c>
      <c r="F21" s="13"/>
    </row>
    <row r="22" spans="1:6" x14ac:dyDescent="0.25">
      <c r="A22" s="10">
        <v>20</v>
      </c>
      <c r="B22" s="11" t="s">
        <v>62</v>
      </c>
      <c r="C22" s="3">
        <v>86</v>
      </c>
      <c r="D22" s="3">
        <v>10</v>
      </c>
      <c r="E22" s="17">
        <f t="shared" si="0"/>
        <v>96</v>
      </c>
      <c r="F22" s="13"/>
    </row>
    <row r="23" spans="1:6" x14ac:dyDescent="0.25">
      <c r="A23" s="10">
        <v>21</v>
      </c>
      <c r="B23" s="11" t="s">
        <v>13</v>
      </c>
      <c r="C23" s="3">
        <v>79</v>
      </c>
      <c r="D23" s="3">
        <v>6</v>
      </c>
      <c r="E23" s="17">
        <f t="shared" si="0"/>
        <v>85</v>
      </c>
      <c r="F23" s="13"/>
    </row>
    <row r="24" spans="1:6" x14ac:dyDescent="0.25">
      <c r="A24" s="10">
        <v>22</v>
      </c>
      <c r="B24" s="12" t="s">
        <v>26</v>
      </c>
      <c r="C24" s="6">
        <v>72</v>
      </c>
      <c r="D24" s="6">
        <v>12</v>
      </c>
      <c r="E24" s="18">
        <f t="shared" si="0"/>
        <v>84</v>
      </c>
      <c r="F24" s="13"/>
    </row>
    <row r="25" spans="1:6" x14ac:dyDescent="0.25">
      <c r="A25" s="10">
        <v>23</v>
      </c>
      <c r="B25" s="11" t="s">
        <v>22</v>
      </c>
      <c r="C25" s="3">
        <v>71</v>
      </c>
      <c r="D25" s="3">
        <v>13</v>
      </c>
      <c r="E25" s="17">
        <f t="shared" si="0"/>
        <v>84</v>
      </c>
      <c r="F25" s="13"/>
    </row>
    <row r="26" spans="1:6" x14ac:dyDescent="0.25">
      <c r="A26" s="10">
        <v>24</v>
      </c>
      <c r="B26" s="12" t="s">
        <v>21</v>
      </c>
      <c r="C26" s="6">
        <v>78</v>
      </c>
      <c r="D26" s="6">
        <v>0</v>
      </c>
      <c r="E26" s="18">
        <f t="shared" si="0"/>
        <v>78</v>
      </c>
      <c r="F26" s="13"/>
    </row>
    <row r="27" spans="1:6" x14ac:dyDescent="0.25">
      <c r="A27" s="10">
        <v>25</v>
      </c>
      <c r="B27" s="12" t="s">
        <v>67</v>
      </c>
      <c r="C27" s="6">
        <v>65</v>
      </c>
      <c r="D27" s="6">
        <v>10</v>
      </c>
      <c r="E27" s="18">
        <f t="shared" si="0"/>
        <v>75</v>
      </c>
      <c r="F27" s="13"/>
    </row>
    <row r="28" spans="1:6" x14ac:dyDescent="0.25">
      <c r="A28" s="10">
        <v>26</v>
      </c>
      <c r="B28" s="12" t="s">
        <v>84</v>
      </c>
      <c r="C28" s="6">
        <v>73</v>
      </c>
      <c r="D28" s="6">
        <v>0</v>
      </c>
      <c r="E28" s="18">
        <f t="shared" si="0"/>
        <v>73</v>
      </c>
      <c r="F28" s="13"/>
    </row>
    <row r="29" spans="1:6" x14ac:dyDescent="0.25">
      <c r="A29" s="10">
        <v>27</v>
      </c>
      <c r="B29" s="11" t="s">
        <v>18</v>
      </c>
      <c r="C29" s="3">
        <v>67</v>
      </c>
      <c r="D29" s="3">
        <v>1</v>
      </c>
      <c r="E29" s="17">
        <f t="shared" si="0"/>
        <v>68</v>
      </c>
      <c r="F29" s="13"/>
    </row>
    <row r="30" spans="1:6" x14ac:dyDescent="0.25">
      <c r="A30" s="10">
        <v>28</v>
      </c>
      <c r="B30" s="12" t="s">
        <v>45</v>
      </c>
      <c r="C30" s="6">
        <v>64</v>
      </c>
      <c r="D30" s="6">
        <v>2</v>
      </c>
      <c r="E30" s="18">
        <f t="shared" si="0"/>
        <v>66</v>
      </c>
      <c r="F30" s="13"/>
    </row>
    <row r="31" spans="1:6" x14ac:dyDescent="0.25">
      <c r="A31" s="10">
        <v>29</v>
      </c>
      <c r="B31" s="11" t="s">
        <v>27</v>
      </c>
      <c r="C31" s="3">
        <v>44</v>
      </c>
      <c r="D31" s="3">
        <v>13</v>
      </c>
      <c r="E31" s="17">
        <f t="shared" si="0"/>
        <v>57</v>
      </c>
      <c r="F31" s="13"/>
    </row>
    <row r="32" spans="1:6" x14ac:dyDescent="0.25">
      <c r="A32" s="10">
        <v>30</v>
      </c>
      <c r="B32" s="11" t="s">
        <v>61</v>
      </c>
      <c r="C32" s="3">
        <v>55</v>
      </c>
      <c r="D32" s="3">
        <v>1</v>
      </c>
      <c r="E32" s="17">
        <f t="shared" si="0"/>
        <v>56</v>
      </c>
      <c r="F32" s="13"/>
    </row>
    <row r="33" spans="1:6" x14ac:dyDescent="0.25">
      <c r="A33" s="10">
        <v>31</v>
      </c>
      <c r="B33" s="12" t="s">
        <v>7</v>
      </c>
      <c r="C33" s="7">
        <v>46</v>
      </c>
      <c r="D33" s="6">
        <v>3</v>
      </c>
      <c r="E33" s="18">
        <f t="shared" si="0"/>
        <v>49</v>
      </c>
      <c r="F33" s="13"/>
    </row>
    <row r="34" spans="1:6" x14ac:dyDescent="0.25">
      <c r="A34" s="10">
        <v>32</v>
      </c>
      <c r="B34" s="11" t="s">
        <v>77</v>
      </c>
      <c r="C34" s="3">
        <v>18</v>
      </c>
      <c r="D34" s="3">
        <v>29</v>
      </c>
      <c r="E34" s="18">
        <f t="shared" si="0"/>
        <v>47</v>
      </c>
      <c r="F34" s="13"/>
    </row>
    <row r="35" spans="1:6" x14ac:dyDescent="0.25">
      <c r="A35" s="10">
        <v>33</v>
      </c>
      <c r="B35" s="11" t="s">
        <v>35</v>
      </c>
      <c r="C35" s="3">
        <v>38</v>
      </c>
      <c r="D35" s="3">
        <v>8</v>
      </c>
      <c r="E35" s="17">
        <f t="shared" ref="E35:E66" si="1">C35+D35</f>
        <v>46</v>
      </c>
      <c r="F35" s="13"/>
    </row>
    <row r="36" spans="1:6" x14ac:dyDescent="0.25">
      <c r="A36" s="10">
        <v>34</v>
      </c>
      <c r="B36" s="11" t="s">
        <v>72</v>
      </c>
      <c r="C36" s="3">
        <v>23</v>
      </c>
      <c r="D36" s="3">
        <v>21</v>
      </c>
      <c r="E36" s="17">
        <f t="shared" si="1"/>
        <v>44</v>
      </c>
      <c r="F36" s="13"/>
    </row>
    <row r="37" spans="1:6" x14ac:dyDescent="0.25">
      <c r="A37" s="10">
        <v>35</v>
      </c>
      <c r="B37" s="12" t="s">
        <v>53</v>
      </c>
      <c r="C37" s="6">
        <v>42</v>
      </c>
      <c r="D37" s="6">
        <v>1</v>
      </c>
      <c r="E37" s="18">
        <f t="shared" si="1"/>
        <v>43</v>
      </c>
      <c r="F37" s="13"/>
    </row>
    <row r="38" spans="1:6" x14ac:dyDescent="0.25">
      <c r="A38" s="10">
        <v>36</v>
      </c>
      <c r="B38" s="11" t="s">
        <v>51</v>
      </c>
      <c r="C38" s="3">
        <v>34</v>
      </c>
      <c r="D38" s="3">
        <v>8</v>
      </c>
      <c r="E38" s="17">
        <f t="shared" si="1"/>
        <v>42</v>
      </c>
      <c r="F38" s="13"/>
    </row>
    <row r="39" spans="1:6" x14ac:dyDescent="0.25">
      <c r="A39" s="10">
        <v>37</v>
      </c>
      <c r="B39" s="11" t="s">
        <v>10</v>
      </c>
      <c r="C39" s="3">
        <v>32</v>
      </c>
      <c r="D39" s="3">
        <v>9</v>
      </c>
      <c r="E39" s="17">
        <f t="shared" si="1"/>
        <v>41</v>
      </c>
      <c r="F39" s="13"/>
    </row>
    <row r="40" spans="1:6" x14ac:dyDescent="0.25">
      <c r="A40" s="10">
        <v>38</v>
      </c>
      <c r="B40" s="11" t="s">
        <v>32</v>
      </c>
      <c r="C40" s="3">
        <v>41</v>
      </c>
      <c r="D40" s="3">
        <v>0</v>
      </c>
      <c r="E40" s="17">
        <f t="shared" si="1"/>
        <v>41</v>
      </c>
      <c r="F40" s="13"/>
    </row>
    <row r="41" spans="1:6" x14ac:dyDescent="0.25">
      <c r="A41" s="10">
        <v>39</v>
      </c>
      <c r="B41" s="11" t="s">
        <v>85</v>
      </c>
      <c r="C41" s="3">
        <v>40</v>
      </c>
      <c r="D41" s="3">
        <v>0</v>
      </c>
      <c r="E41" s="17">
        <f t="shared" si="1"/>
        <v>40</v>
      </c>
      <c r="F41" s="13"/>
    </row>
    <row r="42" spans="1:6" x14ac:dyDescent="0.25">
      <c r="A42" s="10">
        <v>40</v>
      </c>
      <c r="B42" s="11" t="s">
        <v>19</v>
      </c>
      <c r="C42" s="3">
        <v>37</v>
      </c>
      <c r="D42" s="3">
        <v>0</v>
      </c>
      <c r="E42" s="17">
        <f t="shared" si="1"/>
        <v>37</v>
      </c>
      <c r="F42" s="13"/>
    </row>
    <row r="43" spans="1:6" x14ac:dyDescent="0.25">
      <c r="A43" s="10">
        <v>41</v>
      </c>
      <c r="B43" s="12" t="s">
        <v>47</v>
      </c>
      <c r="C43" s="6">
        <v>34</v>
      </c>
      <c r="D43" s="6">
        <v>3</v>
      </c>
      <c r="E43" s="18">
        <f t="shared" si="1"/>
        <v>37</v>
      </c>
      <c r="F43" s="13"/>
    </row>
    <row r="44" spans="1:6" x14ac:dyDescent="0.25">
      <c r="A44" s="10">
        <v>42</v>
      </c>
      <c r="B44" s="11" t="s">
        <v>86</v>
      </c>
      <c r="C44" s="3">
        <v>32</v>
      </c>
      <c r="D44" s="3">
        <v>5</v>
      </c>
      <c r="E44" s="17">
        <f t="shared" si="1"/>
        <v>37</v>
      </c>
      <c r="F44" s="13"/>
    </row>
    <row r="45" spans="1:6" x14ac:dyDescent="0.25">
      <c r="A45" s="10">
        <v>43</v>
      </c>
      <c r="B45" s="11" t="s">
        <v>29</v>
      </c>
      <c r="C45" s="3">
        <v>33</v>
      </c>
      <c r="D45" s="3">
        <v>2</v>
      </c>
      <c r="E45" s="17">
        <f t="shared" si="1"/>
        <v>35</v>
      </c>
      <c r="F45" s="13"/>
    </row>
    <row r="46" spans="1:6" x14ac:dyDescent="0.25">
      <c r="A46" s="10">
        <v>44</v>
      </c>
      <c r="B46" s="11" t="s">
        <v>68</v>
      </c>
      <c r="C46" s="3">
        <v>35</v>
      </c>
      <c r="D46" s="3">
        <v>0</v>
      </c>
      <c r="E46" s="17">
        <f t="shared" si="1"/>
        <v>35</v>
      </c>
      <c r="F46" s="13"/>
    </row>
    <row r="47" spans="1:6" x14ac:dyDescent="0.25">
      <c r="A47" s="10">
        <v>45</v>
      </c>
      <c r="B47" s="11" t="s">
        <v>66</v>
      </c>
      <c r="C47" s="3">
        <v>35</v>
      </c>
      <c r="D47" s="3">
        <v>0</v>
      </c>
      <c r="E47" s="17">
        <f t="shared" si="1"/>
        <v>35</v>
      </c>
      <c r="F47" s="13"/>
    </row>
    <row r="48" spans="1:6" x14ac:dyDescent="0.25">
      <c r="A48" s="10">
        <v>46</v>
      </c>
      <c r="B48" s="12" t="s">
        <v>49</v>
      </c>
      <c r="C48" s="6">
        <v>31</v>
      </c>
      <c r="D48" s="6">
        <v>1</v>
      </c>
      <c r="E48" s="18">
        <f t="shared" si="1"/>
        <v>32</v>
      </c>
      <c r="F48" s="13"/>
    </row>
    <row r="49" spans="1:6" x14ac:dyDescent="0.25">
      <c r="A49" s="10">
        <v>47</v>
      </c>
      <c r="B49" s="11" t="s">
        <v>31</v>
      </c>
      <c r="C49" s="3">
        <v>27</v>
      </c>
      <c r="D49" s="3">
        <v>4</v>
      </c>
      <c r="E49" s="17">
        <f t="shared" si="1"/>
        <v>31</v>
      </c>
      <c r="F49" s="13"/>
    </row>
    <row r="50" spans="1:6" x14ac:dyDescent="0.25">
      <c r="A50" s="10">
        <v>48</v>
      </c>
      <c r="B50" s="11" t="s">
        <v>57</v>
      </c>
      <c r="C50" s="3">
        <v>30</v>
      </c>
      <c r="D50" s="3">
        <v>1</v>
      </c>
      <c r="E50" s="17">
        <f t="shared" si="1"/>
        <v>31</v>
      </c>
      <c r="F50" s="13"/>
    </row>
    <row r="51" spans="1:6" x14ac:dyDescent="0.25">
      <c r="A51" s="10">
        <v>49</v>
      </c>
      <c r="B51" s="11" t="s">
        <v>58</v>
      </c>
      <c r="C51" s="3">
        <v>18</v>
      </c>
      <c r="D51" s="3">
        <v>13</v>
      </c>
      <c r="E51" s="17">
        <f t="shared" si="1"/>
        <v>31</v>
      </c>
      <c r="F51" s="13"/>
    </row>
    <row r="52" spans="1:6" x14ac:dyDescent="0.25">
      <c r="A52" s="10">
        <v>50</v>
      </c>
      <c r="B52" s="11" t="s">
        <v>54</v>
      </c>
      <c r="C52" s="3">
        <v>26</v>
      </c>
      <c r="D52" s="3">
        <v>5</v>
      </c>
      <c r="E52" s="17">
        <f t="shared" si="1"/>
        <v>31</v>
      </c>
      <c r="F52" s="13"/>
    </row>
    <row r="53" spans="1:6" x14ac:dyDescent="0.25">
      <c r="A53" s="10">
        <v>51</v>
      </c>
      <c r="B53" s="12" t="s">
        <v>63</v>
      </c>
      <c r="C53" s="6">
        <v>30</v>
      </c>
      <c r="D53" s="6">
        <v>0</v>
      </c>
      <c r="E53" s="18">
        <f t="shared" si="1"/>
        <v>30</v>
      </c>
      <c r="F53" s="13"/>
    </row>
    <row r="54" spans="1:6" x14ac:dyDescent="0.25">
      <c r="A54" s="10">
        <v>52</v>
      </c>
      <c r="B54" s="12" t="s">
        <v>44</v>
      </c>
      <c r="C54" s="6">
        <v>29</v>
      </c>
      <c r="D54" s="6">
        <v>0</v>
      </c>
      <c r="E54" s="18">
        <f t="shared" si="1"/>
        <v>29</v>
      </c>
      <c r="F54" s="13"/>
    </row>
    <row r="55" spans="1:6" x14ac:dyDescent="0.25">
      <c r="A55" s="10">
        <v>53</v>
      </c>
      <c r="B55" s="12" t="s">
        <v>15</v>
      </c>
      <c r="C55" s="7">
        <v>27</v>
      </c>
      <c r="D55" s="6">
        <v>1</v>
      </c>
      <c r="E55" s="18">
        <f t="shared" si="1"/>
        <v>28</v>
      </c>
      <c r="F55" s="13"/>
    </row>
    <row r="56" spans="1:6" x14ac:dyDescent="0.25">
      <c r="A56" s="10">
        <v>54</v>
      </c>
      <c r="B56" s="11" t="s">
        <v>55</v>
      </c>
      <c r="C56" s="3">
        <v>27</v>
      </c>
      <c r="D56" s="3">
        <v>0</v>
      </c>
      <c r="E56" s="17">
        <f t="shared" si="1"/>
        <v>27</v>
      </c>
      <c r="F56" s="13"/>
    </row>
    <row r="57" spans="1:6" x14ac:dyDescent="0.25">
      <c r="A57" s="10">
        <v>55</v>
      </c>
      <c r="B57" s="11" t="s">
        <v>71</v>
      </c>
      <c r="C57" s="3">
        <v>26</v>
      </c>
      <c r="D57" s="3">
        <v>0</v>
      </c>
      <c r="E57" s="17">
        <f t="shared" si="1"/>
        <v>26</v>
      </c>
      <c r="F57" s="13"/>
    </row>
    <row r="58" spans="1:6" x14ac:dyDescent="0.25">
      <c r="A58" s="10">
        <v>56</v>
      </c>
      <c r="B58" s="11" t="s">
        <v>12</v>
      </c>
      <c r="C58" s="3">
        <v>25</v>
      </c>
      <c r="D58" s="3">
        <v>1</v>
      </c>
      <c r="E58" s="17">
        <f t="shared" si="1"/>
        <v>26</v>
      </c>
      <c r="F58" s="13"/>
    </row>
    <row r="59" spans="1:6" x14ac:dyDescent="0.25">
      <c r="A59" s="10">
        <v>57</v>
      </c>
      <c r="B59" s="11" t="s">
        <v>79</v>
      </c>
      <c r="C59" s="3">
        <v>26</v>
      </c>
      <c r="D59" s="3">
        <v>0</v>
      </c>
      <c r="E59" s="17">
        <f t="shared" si="1"/>
        <v>26</v>
      </c>
      <c r="F59" s="13"/>
    </row>
    <row r="60" spans="1:6" x14ac:dyDescent="0.25">
      <c r="A60" s="10">
        <v>58</v>
      </c>
      <c r="B60" s="11" t="s">
        <v>64</v>
      </c>
      <c r="C60" s="3">
        <v>25</v>
      </c>
      <c r="D60" s="3">
        <v>0</v>
      </c>
      <c r="E60" s="17">
        <f t="shared" si="1"/>
        <v>25</v>
      </c>
      <c r="F60" s="13"/>
    </row>
    <row r="61" spans="1:6" x14ac:dyDescent="0.25">
      <c r="A61" s="10">
        <v>59</v>
      </c>
      <c r="B61" s="11" t="s">
        <v>14</v>
      </c>
      <c r="C61" s="3">
        <v>24</v>
      </c>
      <c r="D61" s="3">
        <v>1</v>
      </c>
      <c r="E61" s="17">
        <f t="shared" si="1"/>
        <v>25</v>
      </c>
      <c r="F61" s="13"/>
    </row>
    <row r="62" spans="1:6" x14ac:dyDescent="0.25">
      <c r="A62" s="10">
        <v>60</v>
      </c>
      <c r="B62" s="11" t="s">
        <v>25</v>
      </c>
      <c r="C62" s="3">
        <v>24</v>
      </c>
      <c r="D62" s="6">
        <v>0</v>
      </c>
      <c r="E62" s="18">
        <f t="shared" si="1"/>
        <v>24</v>
      </c>
      <c r="F62" s="13"/>
    </row>
    <row r="63" spans="1:6" x14ac:dyDescent="0.25">
      <c r="A63" s="10">
        <v>61</v>
      </c>
      <c r="B63" s="11" t="s">
        <v>28</v>
      </c>
      <c r="C63" s="3">
        <v>16</v>
      </c>
      <c r="D63" s="3">
        <v>8</v>
      </c>
      <c r="E63" s="17">
        <f t="shared" si="1"/>
        <v>24</v>
      </c>
      <c r="F63" s="13"/>
    </row>
    <row r="64" spans="1:6" x14ac:dyDescent="0.25">
      <c r="A64" s="10">
        <v>62</v>
      </c>
      <c r="B64" s="11" t="s">
        <v>50</v>
      </c>
      <c r="C64" s="3">
        <v>23</v>
      </c>
      <c r="D64" s="3">
        <v>0</v>
      </c>
      <c r="E64" s="17">
        <f t="shared" si="1"/>
        <v>23</v>
      </c>
      <c r="F64" s="13"/>
    </row>
    <row r="65" spans="1:6" x14ac:dyDescent="0.25">
      <c r="A65" s="10">
        <v>63</v>
      </c>
      <c r="B65" s="11" t="s">
        <v>11</v>
      </c>
      <c r="C65" s="3">
        <v>23</v>
      </c>
      <c r="D65" s="3">
        <v>0</v>
      </c>
      <c r="E65" s="17">
        <f t="shared" si="1"/>
        <v>23</v>
      </c>
      <c r="F65" s="13"/>
    </row>
    <row r="66" spans="1:6" x14ac:dyDescent="0.25">
      <c r="A66" s="10">
        <v>64</v>
      </c>
      <c r="B66" s="11" t="s">
        <v>81</v>
      </c>
      <c r="C66" s="3">
        <v>23</v>
      </c>
      <c r="D66" s="9">
        <v>0</v>
      </c>
      <c r="E66" s="17">
        <f t="shared" si="1"/>
        <v>23</v>
      </c>
      <c r="F66" s="13"/>
    </row>
    <row r="67" spans="1:6" x14ac:dyDescent="0.25">
      <c r="A67" s="10">
        <v>65</v>
      </c>
      <c r="B67" s="11" t="s">
        <v>36</v>
      </c>
      <c r="C67" s="3">
        <v>22</v>
      </c>
      <c r="D67" s="3">
        <v>0</v>
      </c>
      <c r="E67" s="17">
        <f t="shared" ref="E67:E83" si="2">C67+D67</f>
        <v>22</v>
      </c>
      <c r="F67" s="13"/>
    </row>
    <row r="68" spans="1:6" x14ac:dyDescent="0.25">
      <c r="A68" s="10">
        <v>66</v>
      </c>
      <c r="B68" s="11" t="s">
        <v>9</v>
      </c>
      <c r="C68" s="3">
        <v>22</v>
      </c>
      <c r="D68" s="3">
        <v>0</v>
      </c>
      <c r="E68" s="17">
        <f t="shared" si="2"/>
        <v>22</v>
      </c>
      <c r="F68" s="13"/>
    </row>
    <row r="69" spans="1:6" x14ac:dyDescent="0.25">
      <c r="A69" s="10">
        <v>67</v>
      </c>
      <c r="B69" s="11" t="s">
        <v>46</v>
      </c>
      <c r="C69" s="3">
        <v>20</v>
      </c>
      <c r="D69" s="3">
        <v>2</v>
      </c>
      <c r="E69" s="17">
        <f t="shared" si="2"/>
        <v>22</v>
      </c>
      <c r="F69" s="13"/>
    </row>
    <row r="70" spans="1:6" x14ac:dyDescent="0.25">
      <c r="A70" s="10">
        <v>68</v>
      </c>
      <c r="B70" s="11" t="s">
        <v>52</v>
      </c>
      <c r="C70" s="3">
        <v>14</v>
      </c>
      <c r="D70" s="3">
        <v>7</v>
      </c>
      <c r="E70" s="17">
        <f t="shared" si="2"/>
        <v>21</v>
      </c>
      <c r="F70" s="13"/>
    </row>
    <row r="71" spans="1:6" x14ac:dyDescent="0.25">
      <c r="A71" s="10">
        <v>69</v>
      </c>
      <c r="B71" s="11" t="s">
        <v>75</v>
      </c>
      <c r="C71" s="3">
        <v>17</v>
      </c>
      <c r="D71" s="3">
        <v>3</v>
      </c>
      <c r="E71" s="17">
        <f t="shared" si="2"/>
        <v>20</v>
      </c>
      <c r="F71" s="13"/>
    </row>
    <row r="72" spans="1:6" x14ac:dyDescent="0.25">
      <c r="A72" s="10">
        <v>70</v>
      </c>
      <c r="B72" s="12" t="s">
        <v>83</v>
      </c>
      <c r="C72" s="6">
        <v>20</v>
      </c>
      <c r="D72" s="6">
        <v>0</v>
      </c>
      <c r="E72" s="18">
        <f t="shared" si="2"/>
        <v>20</v>
      </c>
      <c r="F72" s="13"/>
    </row>
    <row r="73" spans="1:6" x14ac:dyDescent="0.25">
      <c r="A73" s="10">
        <v>71</v>
      </c>
      <c r="B73" s="11" t="s">
        <v>78</v>
      </c>
      <c r="C73" s="3">
        <v>12</v>
      </c>
      <c r="D73" s="3">
        <v>8</v>
      </c>
      <c r="E73" s="17">
        <f t="shared" si="2"/>
        <v>20</v>
      </c>
      <c r="F73" s="13"/>
    </row>
    <row r="74" spans="1:6" x14ac:dyDescent="0.25">
      <c r="A74" s="10">
        <v>72</v>
      </c>
      <c r="B74" s="11" t="s">
        <v>6</v>
      </c>
      <c r="C74" s="3">
        <v>15</v>
      </c>
      <c r="D74" s="3">
        <v>2</v>
      </c>
      <c r="E74" s="17">
        <f t="shared" si="2"/>
        <v>17</v>
      </c>
      <c r="F74" s="13"/>
    </row>
    <row r="75" spans="1:6" x14ac:dyDescent="0.25">
      <c r="A75" s="10">
        <v>73</v>
      </c>
      <c r="B75" s="11" t="s">
        <v>30</v>
      </c>
      <c r="C75" s="3">
        <v>15</v>
      </c>
      <c r="D75" s="3">
        <v>0</v>
      </c>
      <c r="E75" s="17">
        <f t="shared" si="2"/>
        <v>15</v>
      </c>
      <c r="F75" s="13"/>
    </row>
    <row r="76" spans="1:6" x14ac:dyDescent="0.25">
      <c r="A76" s="10">
        <v>74</v>
      </c>
      <c r="B76" s="12" t="s">
        <v>38</v>
      </c>
      <c r="C76" s="6">
        <v>14</v>
      </c>
      <c r="D76" s="6">
        <v>0</v>
      </c>
      <c r="E76" s="18">
        <f t="shared" si="2"/>
        <v>14</v>
      </c>
      <c r="F76" s="13"/>
    </row>
    <row r="77" spans="1:6" x14ac:dyDescent="0.25">
      <c r="A77" s="10">
        <v>75</v>
      </c>
      <c r="B77" s="11" t="s">
        <v>59</v>
      </c>
      <c r="C77" s="3">
        <v>13</v>
      </c>
      <c r="D77" s="3">
        <v>0</v>
      </c>
      <c r="E77" s="17">
        <f t="shared" si="2"/>
        <v>13</v>
      </c>
      <c r="F77" s="13"/>
    </row>
    <row r="78" spans="1:6" x14ac:dyDescent="0.25">
      <c r="A78" s="10">
        <v>76</v>
      </c>
      <c r="B78" s="11" t="s">
        <v>16</v>
      </c>
      <c r="C78" s="3">
        <v>13</v>
      </c>
      <c r="D78" s="3">
        <v>0</v>
      </c>
      <c r="E78" s="17">
        <f t="shared" si="2"/>
        <v>13</v>
      </c>
      <c r="F78" s="13"/>
    </row>
    <row r="79" spans="1:6" x14ac:dyDescent="0.25">
      <c r="A79" s="10">
        <v>77</v>
      </c>
      <c r="B79" s="12" t="s">
        <v>42</v>
      </c>
      <c r="C79" s="6">
        <v>9</v>
      </c>
      <c r="D79" s="6">
        <v>4</v>
      </c>
      <c r="E79" s="18">
        <f t="shared" si="2"/>
        <v>13</v>
      </c>
      <c r="F79" s="13"/>
    </row>
    <row r="80" spans="1:6" x14ac:dyDescent="0.25">
      <c r="A80" s="10">
        <v>78</v>
      </c>
      <c r="B80" s="11" t="s">
        <v>65</v>
      </c>
      <c r="C80" s="3">
        <v>10</v>
      </c>
      <c r="D80" s="3">
        <v>1</v>
      </c>
      <c r="E80" s="17">
        <f t="shared" si="2"/>
        <v>11</v>
      </c>
      <c r="F80" s="13"/>
    </row>
    <row r="81" spans="1:6" x14ac:dyDescent="0.25">
      <c r="A81" s="10">
        <v>79</v>
      </c>
      <c r="B81" s="11" t="s">
        <v>33</v>
      </c>
      <c r="C81" s="3">
        <v>11</v>
      </c>
      <c r="D81" s="3">
        <v>0</v>
      </c>
      <c r="E81" s="17">
        <f t="shared" si="2"/>
        <v>11</v>
      </c>
      <c r="F81" s="13"/>
    </row>
    <row r="82" spans="1:6" ht="15.75" thickBot="1" x14ac:dyDescent="0.3">
      <c r="A82" s="10">
        <v>80</v>
      </c>
      <c r="B82" s="42" t="s">
        <v>34</v>
      </c>
      <c r="C82" s="43">
        <v>9</v>
      </c>
      <c r="D82" s="43">
        <v>0</v>
      </c>
      <c r="E82" s="44">
        <f t="shared" si="2"/>
        <v>9</v>
      </c>
      <c r="F82" s="13"/>
    </row>
    <row r="83" spans="1:6" x14ac:dyDescent="0.25">
      <c r="A83" s="40"/>
      <c r="B83" s="15" t="s">
        <v>24</v>
      </c>
      <c r="C83" s="16">
        <v>663</v>
      </c>
      <c r="D83" s="16">
        <v>9</v>
      </c>
      <c r="E83" s="41">
        <f t="shared" si="2"/>
        <v>672</v>
      </c>
      <c r="F83" s="13"/>
    </row>
    <row r="84" spans="1:6" x14ac:dyDescent="0.25">
      <c r="B84" s="58" t="s">
        <v>96</v>
      </c>
      <c r="C84" s="1">
        <f>SUM(C3:C83)</f>
        <v>5599</v>
      </c>
      <c r="D84" s="1">
        <f>SUM(D3:D83)</f>
        <v>672</v>
      </c>
      <c r="E84" s="14">
        <f>SUM(E3:E83)</f>
        <v>6271</v>
      </c>
      <c r="F84" s="13"/>
    </row>
  </sheetData>
  <autoFilter ref="A2:E2">
    <sortState ref="A4:E83">
      <sortCondition descending="1" ref="E2"/>
    </sortState>
  </autoFilter>
  <sortState ref="B2:N82">
    <sortCondition descending="1" ref="E81"/>
  </sortState>
  <mergeCells count="3">
    <mergeCell ref="C1:E1"/>
    <mergeCell ref="B1:B2"/>
    <mergeCell ref="A1:A2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I5" sqref="I5"/>
    </sheetView>
  </sheetViews>
  <sheetFormatPr defaultRowHeight="15" x14ac:dyDescent="0.25"/>
  <cols>
    <col min="1" max="1" width="11" style="13" customWidth="1"/>
    <col min="2" max="2" width="21.28515625" style="13" customWidth="1"/>
    <col min="3" max="3" width="15.140625" style="13" customWidth="1"/>
    <col min="4" max="4" width="19" style="13" customWidth="1"/>
    <col min="5" max="5" width="18.42578125" style="24" customWidth="1"/>
    <col min="6" max="6" width="19.28515625" style="13" customWidth="1"/>
    <col min="7" max="7" width="20.7109375" style="13" customWidth="1"/>
    <col min="8" max="16384" width="9.140625" style="13"/>
  </cols>
  <sheetData>
    <row r="1" spans="1:9" ht="83.25" customHeight="1" thickBot="1" x14ac:dyDescent="0.35">
      <c r="A1" s="45" t="s">
        <v>87</v>
      </c>
      <c r="B1" s="46" t="s">
        <v>0</v>
      </c>
      <c r="C1" s="47" t="s">
        <v>1</v>
      </c>
      <c r="D1" s="47" t="s">
        <v>95</v>
      </c>
      <c r="E1" s="47" t="s">
        <v>82</v>
      </c>
      <c r="F1" s="47" t="s">
        <v>4</v>
      </c>
      <c r="G1" s="48" t="s">
        <v>97</v>
      </c>
    </row>
    <row r="2" spans="1:9" x14ac:dyDescent="0.25">
      <c r="A2" s="54">
        <v>1</v>
      </c>
      <c r="B2" s="55" t="s">
        <v>84</v>
      </c>
      <c r="C2" s="56">
        <v>73</v>
      </c>
      <c r="D2" s="56">
        <v>0</v>
      </c>
      <c r="E2" s="27">
        <f t="shared" ref="E2:E33" si="0">C2+D2</f>
        <v>73</v>
      </c>
      <c r="F2" s="56">
        <v>6403</v>
      </c>
      <c r="G2" s="57">
        <f t="shared" ref="G2:G33" si="1">F2/E2</f>
        <v>87.712328767123282</v>
      </c>
      <c r="I2" s="59"/>
    </row>
    <row r="3" spans="1:9" x14ac:dyDescent="0.25">
      <c r="A3" s="8">
        <v>2</v>
      </c>
      <c r="B3" s="11" t="s">
        <v>85</v>
      </c>
      <c r="C3" s="3">
        <v>40</v>
      </c>
      <c r="D3" s="3">
        <v>0</v>
      </c>
      <c r="E3" s="3">
        <f t="shared" si="0"/>
        <v>40</v>
      </c>
      <c r="F3" s="3">
        <v>4172</v>
      </c>
      <c r="G3" s="37">
        <f t="shared" si="1"/>
        <v>104.3</v>
      </c>
    </row>
    <row r="4" spans="1:9" x14ac:dyDescent="0.25">
      <c r="A4" s="8">
        <v>3</v>
      </c>
      <c r="B4" s="11" t="s">
        <v>54</v>
      </c>
      <c r="C4" s="3">
        <v>26</v>
      </c>
      <c r="D4" s="3">
        <v>5</v>
      </c>
      <c r="E4" s="3">
        <f t="shared" si="0"/>
        <v>31</v>
      </c>
      <c r="F4" s="3">
        <v>3246</v>
      </c>
      <c r="G4" s="37">
        <f t="shared" si="1"/>
        <v>104.70967741935483</v>
      </c>
    </row>
    <row r="5" spans="1:9" x14ac:dyDescent="0.25">
      <c r="A5" s="8">
        <v>4</v>
      </c>
      <c r="B5" s="11" t="s">
        <v>50</v>
      </c>
      <c r="C5" s="3">
        <v>23</v>
      </c>
      <c r="D5" s="3">
        <v>0</v>
      </c>
      <c r="E5" s="3">
        <f t="shared" si="0"/>
        <v>23</v>
      </c>
      <c r="F5" s="3">
        <v>2616</v>
      </c>
      <c r="G5" s="37">
        <f t="shared" si="1"/>
        <v>113.73913043478261</v>
      </c>
    </row>
    <row r="6" spans="1:9" x14ac:dyDescent="0.25">
      <c r="A6" s="8">
        <v>5</v>
      </c>
      <c r="B6" s="12" t="s">
        <v>63</v>
      </c>
      <c r="C6" s="6">
        <v>30</v>
      </c>
      <c r="D6" s="6">
        <v>0</v>
      </c>
      <c r="E6" s="3">
        <f t="shared" si="0"/>
        <v>30</v>
      </c>
      <c r="F6" s="6">
        <v>3815</v>
      </c>
      <c r="G6" s="36">
        <f t="shared" si="1"/>
        <v>127.16666666666667</v>
      </c>
    </row>
    <row r="7" spans="1:9" x14ac:dyDescent="0.25">
      <c r="A7" s="8">
        <v>6</v>
      </c>
      <c r="B7" s="11" t="s">
        <v>25</v>
      </c>
      <c r="C7" s="3">
        <v>24</v>
      </c>
      <c r="D7" s="6">
        <v>0</v>
      </c>
      <c r="E7" s="3">
        <f t="shared" si="0"/>
        <v>24</v>
      </c>
      <c r="F7" s="19">
        <v>3584</v>
      </c>
      <c r="G7" s="36">
        <f t="shared" si="1"/>
        <v>149.33333333333334</v>
      </c>
    </row>
    <row r="8" spans="1:9" x14ac:dyDescent="0.25">
      <c r="A8" s="8">
        <v>7</v>
      </c>
      <c r="B8" s="11" t="s">
        <v>68</v>
      </c>
      <c r="C8" s="3">
        <v>35</v>
      </c>
      <c r="D8" s="3">
        <v>0</v>
      </c>
      <c r="E8" s="3">
        <f t="shared" si="0"/>
        <v>35</v>
      </c>
      <c r="F8" s="20">
        <v>5656</v>
      </c>
      <c r="G8" s="36">
        <f t="shared" si="1"/>
        <v>161.6</v>
      </c>
    </row>
    <row r="9" spans="1:9" x14ac:dyDescent="0.25">
      <c r="A9" s="8">
        <v>8</v>
      </c>
      <c r="B9" s="11" t="s">
        <v>58</v>
      </c>
      <c r="C9" s="3">
        <v>18</v>
      </c>
      <c r="D9" s="3">
        <v>13</v>
      </c>
      <c r="E9" s="3">
        <f t="shared" si="0"/>
        <v>31</v>
      </c>
      <c r="F9" s="3">
        <v>5051</v>
      </c>
      <c r="G9" s="37">
        <f t="shared" si="1"/>
        <v>162.93548387096774</v>
      </c>
    </row>
    <row r="10" spans="1:9" x14ac:dyDescent="0.25">
      <c r="A10" s="8">
        <v>9</v>
      </c>
      <c r="B10" s="11" t="s">
        <v>77</v>
      </c>
      <c r="C10" s="3">
        <v>18</v>
      </c>
      <c r="D10" s="3">
        <v>29</v>
      </c>
      <c r="E10" s="3">
        <f t="shared" si="0"/>
        <v>47</v>
      </c>
      <c r="F10" s="6">
        <v>7888</v>
      </c>
      <c r="G10" s="36">
        <f t="shared" si="1"/>
        <v>167.82978723404256</v>
      </c>
    </row>
    <row r="11" spans="1:9" x14ac:dyDescent="0.25">
      <c r="A11" s="8">
        <v>10</v>
      </c>
      <c r="B11" s="11" t="s">
        <v>28</v>
      </c>
      <c r="C11" s="3">
        <v>16</v>
      </c>
      <c r="D11" s="3">
        <v>8</v>
      </c>
      <c r="E11" s="3">
        <f t="shared" si="0"/>
        <v>24</v>
      </c>
      <c r="F11" s="3">
        <v>4119</v>
      </c>
      <c r="G11" s="37">
        <f t="shared" si="1"/>
        <v>171.625</v>
      </c>
    </row>
    <row r="12" spans="1:9" x14ac:dyDescent="0.25">
      <c r="A12" s="8">
        <v>11</v>
      </c>
      <c r="B12" s="11" t="s">
        <v>51</v>
      </c>
      <c r="C12" s="3">
        <v>34</v>
      </c>
      <c r="D12" s="3">
        <v>8</v>
      </c>
      <c r="E12" s="3">
        <f t="shared" si="0"/>
        <v>42</v>
      </c>
      <c r="F12" s="3">
        <v>7709</v>
      </c>
      <c r="G12" s="37">
        <f t="shared" si="1"/>
        <v>183.54761904761904</v>
      </c>
    </row>
    <row r="13" spans="1:9" x14ac:dyDescent="0.25">
      <c r="A13" s="8">
        <v>12</v>
      </c>
      <c r="B13" s="11" t="s">
        <v>16</v>
      </c>
      <c r="C13" s="3">
        <v>13</v>
      </c>
      <c r="D13" s="3">
        <v>0</v>
      </c>
      <c r="E13" s="3">
        <f t="shared" si="0"/>
        <v>13</v>
      </c>
      <c r="F13" s="3">
        <v>2473</v>
      </c>
      <c r="G13" s="37">
        <f t="shared" si="1"/>
        <v>190.23076923076923</v>
      </c>
    </row>
    <row r="14" spans="1:9" x14ac:dyDescent="0.25">
      <c r="A14" s="8">
        <v>13</v>
      </c>
      <c r="B14" s="12" t="s">
        <v>56</v>
      </c>
      <c r="C14" s="6">
        <v>250</v>
      </c>
      <c r="D14" s="6">
        <v>11</v>
      </c>
      <c r="E14" s="3">
        <f t="shared" si="0"/>
        <v>261</v>
      </c>
      <c r="F14" s="6">
        <v>52734</v>
      </c>
      <c r="G14" s="36">
        <f t="shared" si="1"/>
        <v>202.04597701149424</v>
      </c>
    </row>
    <row r="15" spans="1:9" x14ac:dyDescent="0.25">
      <c r="A15" s="8">
        <v>14</v>
      </c>
      <c r="B15" s="12" t="s">
        <v>83</v>
      </c>
      <c r="C15" s="6">
        <v>20</v>
      </c>
      <c r="D15" s="6">
        <v>0</v>
      </c>
      <c r="E15" s="3">
        <f t="shared" si="0"/>
        <v>20</v>
      </c>
      <c r="F15" s="6">
        <v>4185</v>
      </c>
      <c r="G15" s="36">
        <f t="shared" si="1"/>
        <v>209.25</v>
      </c>
    </row>
    <row r="16" spans="1:9" x14ac:dyDescent="0.25">
      <c r="A16" s="8">
        <v>15</v>
      </c>
      <c r="B16" s="12" t="s">
        <v>80</v>
      </c>
      <c r="C16" s="6">
        <v>198</v>
      </c>
      <c r="D16" s="6">
        <v>23</v>
      </c>
      <c r="E16" s="3">
        <f t="shared" si="0"/>
        <v>221</v>
      </c>
      <c r="F16" s="6">
        <v>48590</v>
      </c>
      <c r="G16" s="36">
        <f t="shared" si="1"/>
        <v>219.86425339366517</v>
      </c>
    </row>
    <row r="17" spans="1:7" x14ac:dyDescent="0.25">
      <c r="A17" s="8">
        <v>16</v>
      </c>
      <c r="B17" s="11" t="s">
        <v>30</v>
      </c>
      <c r="C17" s="3">
        <v>15</v>
      </c>
      <c r="D17" s="3">
        <v>0</v>
      </c>
      <c r="E17" s="3">
        <f t="shared" si="0"/>
        <v>15</v>
      </c>
      <c r="F17" s="3">
        <v>3344</v>
      </c>
      <c r="G17" s="37">
        <f t="shared" si="1"/>
        <v>222.93333333333334</v>
      </c>
    </row>
    <row r="18" spans="1:7" x14ac:dyDescent="0.25">
      <c r="A18" s="8">
        <v>17</v>
      </c>
      <c r="B18" s="11" t="s">
        <v>73</v>
      </c>
      <c r="C18" s="3">
        <v>393</v>
      </c>
      <c r="D18" s="3">
        <v>0</v>
      </c>
      <c r="E18" s="3">
        <f t="shared" si="0"/>
        <v>393</v>
      </c>
      <c r="F18" s="3">
        <v>90800</v>
      </c>
      <c r="G18" s="37">
        <f t="shared" si="1"/>
        <v>231.04325699745547</v>
      </c>
    </row>
    <row r="19" spans="1:7" x14ac:dyDescent="0.25">
      <c r="A19" s="8">
        <v>18</v>
      </c>
      <c r="B19" s="12" t="s">
        <v>67</v>
      </c>
      <c r="C19" s="6">
        <v>65</v>
      </c>
      <c r="D19" s="6">
        <v>10</v>
      </c>
      <c r="E19" s="3">
        <f t="shared" si="0"/>
        <v>75</v>
      </c>
      <c r="F19" s="6">
        <v>17968</v>
      </c>
      <c r="G19" s="36">
        <f t="shared" si="1"/>
        <v>239.57333333333332</v>
      </c>
    </row>
    <row r="20" spans="1:7" x14ac:dyDescent="0.25">
      <c r="A20" s="8">
        <v>19</v>
      </c>
      <c r="B20" s="11" t="s">
        <v>86</v>
      </c>
      <c r="C20" s="3">
        <v>32</v>
      </c>
      <c r="D20" s="3">
        <v>5</v>
      </c>
      <c r="E20" s="3">
        <f t="shared" si="0"/>
        <v>37</v>
      </c>
      <c r="F20" s="3">
        <v>8894</v>
      </c>
      <c r="G20" s="37">
        <f t="shared" si="1"/>
        <v>240.37837837837839</v>
      </c>
    </row>
    <row r="21" spans="1:7" x14ac:dyDescent="0.25">
      <c r="A21" s="8">
        <v>20</v>
      </c>
      <c r="B21" s="12" t="s">
        <v>26</v>
      </c>
      <c r="C21" s="6">
        <v>72</v>
      </c>
      <c r="D21" s="6">
        <v>12</v>
      </c>
      <c r="E21" s="3">
        <f t="shared" si="0"/>
        <v>84</v>
      </c>
      <c r="F21" s="6">
        <v>20527</v>
      </c>
      <c r="G21" s="36">
        <f t="shared" si="1"/>
        <v>244.36904761904762</v>
      </c>
    </row>
    <row r="22" spans="1:7" x14ac:dyDescent="0.25">
      <c r="A22" s="8">
        <v>21</v>
      </c>
      <c r="B22" s="11" t="s">
        <v>29</v>
      </c>
      <c r="C22" s="3">
        <v>33</v>
      </c>
      <c r="D22" s="3">
        <v>2</v>
      </c>
      <c r="E22" s="3">
        <f t="shared" si="0"/>
        <v>35</v>
      </c>
      <c r="F22" s="3">
        <v>8555</v>
      </c>
      <c r="G22" s="37">
        <f t="shared" si="1"/>
        <v>244.42857142857142</v>
      </c>
    </row>
    <row r="23" spans="1:7" x14ac:dyDescent="0.25">
      <c r="A23" s="8">
        <v>22</v>
      </c>
      <c r="B23" s="12" t="s">
        <v>47</v>
      </c>
      <c r="C23" s="6">
        <v>34</v>
      </c>
      <c r="D23" s="6">
        <v>3</v>
      </c>
      <c r="E23" s="3">
        <f t="shared" si="0"/>
        <v>37</v>
      </c>
      <c r="F23" s="6">
        <v>9559</v>
      </c>
      <c r="G23" s="36">
        <f t="shared" si="1"/>
        <v>258.35135135135135</v>
      </c>
    </row>
    <row r="24" spans="1:7" x14ac:dyDescent="0.25">
      <c r="A24" s="8">
        <v>23</v>
      </c>
      <c r="B24" s="11" t="s">
        <v>46</v>
      </c>
      <c r="C24" s="3">
        <v>20</v>
      </c>
      <c r="D24" s="3">
        <v>2</v>
      </c>
      <c r="E24" s="3">
        <f t="shared" si="0"/>
        <v>22</v>
      </c>
      <c r="F24" s="3">
        <v>5701</v>
      </c>
      <c r="G24" s="37">
        <f t="shared" si="1"/>
        <v>259.13636363636363</v>
      </c>
    </row>
    <row r="25" spans="1:7" x14ac:dyDescent="0.25">
      <c r="A25" s="8">
        <v>24</v>
      </c>
      <c r="B25" s="11" t="s">
        <v>39</v>
      </c>
      <c r="C25" s="3">
        <v>129</v>
      </c>
      <c r="D25" s="3">
        <v>97</v>
      </c>
      <c r="E25" s="3">
        <f t="shared" si="0"/>
        <v>226</v>
      </c>
      <c r="F25" s="3">
        <v>59666</v>
      </c>
      <c r="G25" s="36">
        <f t="shared" si="1"/>
        <v>264.00884955752213</v>
      </c>
    </row>
    <row r="26" spans="1:7" x14ac:dyDescent="0.25">
      <c r="A26" s="8">
        <v>25</v>
      </c>
      <c r="B26" s="12" t="s">
        <v>70</v>
      </c>
      <c r="C26" s="6">
        <v>212</v>
      </c>
      <c r="D26" s="6">
        <v>0</v>
      </c>
      <c r="E26" s="3">
        <f t="shared" si="0"/>
        <v>212</v>
      </c>
      <c r="F26" s="6">
        <v>56615</v>
      </c>
      <c r="G26" s="36">
        <f t="shared" si="1"/>
        <v>267.05188679245282</v>
      </c>
    </row>
    <row r="27" spans="1:7" x14ac:dyDescent="0.25">
      <c r="A27" s="8">
        <v>26</v>
      </c>
      <c r="B27" s="12" t="s">
        <v>7</v>
      </c>
      <c r="C27" s="7">
        <v>46</v>
      </c>
      <c r="D27" s="6">
        <v>3</v>
      </c>
      <c r="E27" s="3">
        <f t="shared" si="0"/>
        <v>49</v>
      </c>
      <c r="F27" s="6">
        <v>13137</v>
      </c>
      <c r="G27" s="36">
        <f t="shared" si="1"/>
        <v>268.10204081632651</v>
      </c>
    </row>
    <row r="28" spans="1:7" x14ac:dyDescent="0.25">
      <c r="A28" s="8">
        <v>27</v>
      </c>
      <c r="B28" s="11" t="s">
        <v>61</v>
      </c>
      <c r="C28" s="3">
        <v>55</v>
      </c>
      <c r="D28" s="3">
        <v>1</v>
      </c>
      <c r="E28" s="3">
        <f t="shared" si="0"/>
        <v>56</v>
      </c>
      <c r="F28" s="3">
        <v>15443</v>
      </c>
      <c r="G28" s="37">
        <f t="shared" si="1"/>
        <v>275.76785714285717</v>
      </c>
    </row>
    <row r="29" spans="1:7" x14ac:dyDescent="0.25">
      <c r="A29" s="8">
        <v>28</v>
      </c>
      <c r="B29" s="12" t="s">
        <v>42</v>
      </c>
      <c r="C29" s="6">
        <v>9</v>
      </c>
      <c r="D29" s="6">
        <v>4</v>
      </c>
      <c r="E29" s="3">
        <f t="shared" si="0"/>
        <v>13</v>
      </c>
      <c r="F29" s="6">
        <v>3596</v>
      </c>
      <c r="G29" s="36">
        <f t="shared" si="1"/>
        <v>276.61538461538464</v>
      </c>
    </row>
    <row r="30" spans="1:7" x14ac:dyDescent="0.25">
      <c r="A30" s="8">
        <v>29</v>
      </c>
      <c r="B30" s="11" t="s">
        <v>18</v>
      </c>
      <c r="C30" s="3">
        <v>67</v>
      </c>
      <c r="D30" s="3">
        <v>1</v>
      </c>
      <c r="E30" s="3">
        <f t="shared" si="0"/>
        <v>68</v>
      </c>
      <c r="F30" s="3">
        <v>19504</v>
      </c>
      <c r="G30" s="37">
        <f t="shared" si="1"/>
        <v>286.8235294117647</v>
      </c>
    </row>
    <row r="31" spans="1:7" x14ac:dyDescent="0.25">
      <c r="A31" s="8">
        <v>30</v>
      </c>
      <c r="B31" s="11" t="s">
        <v>57</v>
      </c>
      <c r="C31" s="3">
        <v>30</v>
      </c>
      <c r="D31" s="3">
        <v>1</v>
      </c>
      <c r="E31" s="3">
        <f t="shared" si="0"/>
        <v>31</v>
      </c>
      <c r="F31" s="3">
        <v>8910</v>
      </c>
      <c r="G31" s="36">
        <f t="shared" si="1"/>
        <v>287.41935483870969</v>
      </c>
    </row>
    <row r="32" spans="1:7" x14ac:dyDescent="0.25">
      <c r="A32" s="8">
        <v>31</v>
      </c>
      <c r="B32" s="12" t="s">
        <v>38</v>
      </c>
      <c r="C32" s="6">
        <v>14</v>
      </c>
      <c r="D32" s="6">
        <v>0</v>
      </c>
      <c r="E32" s="3">
        <f t="shared" si="0"/>
        <v>14</v>
      </c>
      <c r="F32" s="6">
        <v>4038</v>
      </c>
      <c r="G32" s="36">
        <f t="shared" si="1"/>
        <v>288.42857142857144</v>
      </c>
    </row>
    <row r="33" spans="1:7" x14ac:dyDescent="0.25">
      <c r="A33" s="8">
        <v>32</v>
      </c>
      <c r="B33" s="11" t="s">
        <v>27</v>
      </c>
      <c r="C33" s="3">
        <v>44</v>
      </c>
      <c r="D33" s="3">
        <v>13</v>
      </c>
      <c r="E33" s="3">
        <f t="shared" si="0"/>
        <v>57</v>
      </c>
      <c r="F33" s="3">
        <v>16594</v>
      </c>
      <c r="G33" s="37">
        <f t="shared" si="1"/>
        <v>291.12280701754383</v>
      </c>
    </row>
    <row r="34" spans="1:7" x14ac:dyDescent="0.25">
      <c r="A34" s="8">
        <v>33</v>
      </c>
      <c r="B34" s="12" t="s">
        <v>21</v>
      </c>
      <c r="C34" s="6">
        <v>78</v>
      </c>
      <c r="D34" s="6">
        <v>0</v>
      </c>
      <c r="E34" s="3">
        <f t="shared" ref="E34:E65" si="2">C34+D34</f>
        <v>78</v>
      </c>
      <c r="F34" s="6">
        <v>22831</v>
      </c>
      <c r="G34" s="36">
        <f t="shared" ref="G34:G65" si="3">F34/E34</f>
        <v>292.70512820512823</v>
      </c>
    </row>
    <row r="35" spans="1:7" x14ac:dyDescent="0.25">
      <c r="A35" s="8">
        <v>34</v>
      </c>
      <c r="B35" s="11" t="s">
        <v>62</v>
      </c>
      <c r="C35" s="3">
        <v>86</v>
      </c>
      <c r="D35" s="3">
        <v>10</v>
      </c>
      <c r="E35" s="3">
        <f t="shared" si="2"/>
        <v>96</v>
      </c>
      <c r="F35" s="3">
        <v>28915</v>
      </c>
      <c r="G35" s="37">
        <f t="shared" si="3"/>
        <v>301.19791666666669</v>
      </c>
    </row>
    <row r="36" spans="1:7" x14ac:dyDescent="0.25">
      <c r="A36" s="8">
        <v>35</v>
      </c>
      <c r="B36" s="11" t="s">
        <v>52</v>
      </c>
      <c r="C36" s="3">
        <v>14</v>
      </c>
      <c r="D36" s="3">
        <v>7</v>
      </c>
      <c r="E36" s="3">
        <f t="shared" si="2"/>
        <v>21</v>
      </c>
      <c r="F36" s="3">
        <v>6396</v>
      </c>
      <c r="G36" s="37">
        <f t="shared" si="3"/>
        <v>304.57142857142856</v>
      </c>
    </row>
    <row r="37" spans="1:7" x14ac:dyDescent="0.25">
      <c r="A37" s="8">
        <v>36</v>
      </c>
      <c r="B37" s="12" t="s">
        <v>45</v>
      </c>
      <c r="C37" s="6">
        <v>64</v>
      </c>
      <c r="D37" s="6">
        <v>2</v>
      </c>
      <c r="E37" s="3">
        <f t="shared" si="2"/>
        <v>66</v>
      </c>
      <c r="F37" s="6">
        <v>20234</v>
      </c>
      <c r="G37" s="36">
        <f t="shared" si="3"/>
        <v>306.57575757575756</v>
      </c>
    </row>
    <row r="38" spans="1:7" x14ac:dyDescent="0.25">
      <c r="A38" s="8">
        <v>37</v>
      </c>
      <c r="B38" s="11" t="s">
        <v>74</v>
      </c>
      <c r="C38" s="3">
        <v>106</v>
      </c>
      <c r="D38" s="3">
        <v>34</v>
      </c>
      <c r="E38" s="3">
        <f t="shared" si="2"/>
        <v>140</v>
      </c>
      <c r="F38" s="20">
        <v>45412</v>
      </c>
      <c r="G38" s="37">
        <f t="shared" si="3"/>
        <v>324.37142857142857</v>
      </c>
    </row>
    <row r="39" spans="1:7" x14ac:dyDescent="0.25">
      <c r="A39" s="8">
        <v>38</v>
      </c>
      <c r="B39" s="12" t="s">
        <v>44</v>
      </c>
      <c r="C39" s="6">
        <v>29</v>
      </c>
      <c r="D39" s="6">
        <v>0</v>
      </c>
      <c r="E39" s="3">
        <f t="shared" si="2"/>
        <v>29</v>
      </c>
      <c r="F39" s="6">
        <v>9654</v>
      </c>
      <c r="G39" s="36">
        <f t="shared" si="3"/>
        <v>332.89655172413791</v>
      </c>
    </row>
    <row r="40" spans="1:7" x14ac:dyDescent="0.25">
      <c r="A40" s="8">
        <v>39</v>
      </c>
      <c r="B40" s="11" t="s">
        <v>41</v>
      </c>
      <c r="C40" s="3">
        <v>171</v>
      </c>
      <c r="D40" s="3">
        <v>0</v>
      </c>
      <c r="E40" s="3">
        <f t="shared" si="2"/>
        <v>171</v>
      </c>
      <c r="F40" s="3">
        <v>57124</v>
      </c>
      <c r="G40" s="37">
        <f t="shared" si="3"/>
        <v>334.05847953216374</v>
      </c>
    </row>
    <row r="41" spans="1:7" x14ac:dyDescent="0.25">
      <c r="A41" s="8">
        <v>40</v>
      </c>
      <c r="B41" s="12" t="s">
        <v>34</v>
      </c>
      <c r="C41" s="6">
        <v>9</v>
      </c>
      <c r="D41" s="6">
        <v>0</v>
      </c>
      <c r="E41" s="3">
        <f t="shared" si="2"/>
        <v>9</v>
      </c>
      <c r="F41" s="6">
        <v>3096</v>
      </c>
      <c r="G41" s="36">
        <f t="shared" si="3"/>
        <v>344</v>
      </c>
    </row>
    <row r="42" spans="1:7" x14ac:dyDescent="0.25">
      <c r="A42" s="8">
        <v>41</v>
      </c>
      <c r="B42" s="11" t="s">
        <v>43</v>
      </c>
      <c r="C42" s="3">
        <v>96</v>
      </c>
      <c r="D42" s="3">
        <v>14</v>
      </c>
      <c r="E42" s="3">
        <f t="shared" si="2"/>
        <v>110</v>
      </c>
      <c r="F42" s="3">
        <v>38004</v>
      </c>
      <c r="G42" s="37">
        <f t="shared" si="3"/>
        <v>345.4909090909091</v>
      </c>
    </row>
    <row r="43" spans="1:7" x14ac:dyDescent="0.25">
      <c r="A43" s="8">
        <v>42</v>
      </c>
      <c r="B43" s="11" t="s">
        <v>75</v>
      </c>
      <c r="C43" s="3">
        <v>17</v>
      </c>
      <c r="D43" s="3">
        <v>3</v>
      </c>
      <c r="E43" s="3">
        <f t="shared" si="2"/>
        <v>20</v>
      </c>
      <c r="F43" s="3">
        <v>6990</v>
      </c>
      <c r="G43" s="37">
        <f t="shared" si="3"/>
        <v>349.5</v>
      </c>
    </row>
    <row r="44" spans="1:7" x14ac:dyDescent="0.25">
      <c r="A44" s="8">
        <v>43</v>
      </c>
      <c r="B44" s="11" t="s">
        <v>78</v>
      </c>
      <c r="C44" s="3">
        <v>12</v>
      </c>
      <c r="D44" s="3">
        <v>8</v>
      </c>
      <c r="E44" s="3">
        <f t="shared" si="2"/>
        <v>20</v>
      </c>
      <c r="F44" s="3">
        <v>7104</v>
      </c>
      <c r="G44" s="37">
        <f t="shared" si="3"/>
        <v>355.2</v>
      </c>
    </row>
    <row r="45" spans="1:7" x14ac:dyDescent="0.25">
      <c r="A45" s="8">
        <v>44</v>
      </c>
      <c r="B45" s="11" t="s">
        <v>35</v>
      </c>
      <c r="C45" s="3">
        <v>38</v>
      </c>
      <c r="D45" s="3">
        <v>8</v>
      </c>
      <c r="E45" s="3">
        <f t="shared" si="2"/>
        <v>46</v>
      </c>
      <c r="F45" s="3">
        <v>16736</v>
      </c>
      <c r="G45" s="37">
        <f t="shared" si="3"/>
        <v>363.82608695652175</v>
      </c>
    </row>
    <row r="46" spans="1:7" x14ac:dyDescent="0.25">
      <c r="A46" s="8">
        <v>45</v>
      </c>
      <c r="B46" s="11" t="s">
        <v>40</v>
      </c>
      <c r="C46" s="6">
        <v>125</v>
      </c>
      <c r="D46" s="6">
        <v>30</v>
      </c>
      <c r="E46" s="3">
        <f t="shared" si="2"/>
        <v>155</v>
      </c>
      <c r="F46" s="6">
        <v>57236</v>
      </c>
      <c r="G46" s="36">
        <f t="shared" si="3"/>
        <v>369.26451612903224</v>
      </c>
    </row>
    <row r="47" spans="1:7" x14ac:dyDescent="0.25">
      <c r="A47" s="8">
        <v>46</v>
      </c>
      <c r="B47" s="11" t="s">
        <v>65</v>
      </c>
      <c r="C47" s="3">
        <v>10</v>
      </c>
      <c r="D47" s="3">
        <v>1</v>
      </c>
      <c r="E47" s="3">
        <f t="shared" si="2"/>
        <v>11</v>
      </c>
      <c r="F47" s="3">
        <v>4082</v>
      </c>
      <c r="G47" s="37">
        <f t="shared" si="3"/>
        <v>371.09090909090907</v>
      </c>
    </row>
    <row r="48" spans="1:7" x14ac:dyDescent="0.25">
      <c r="A48" s="8">
        <v>47</v>
      </c>
      <c r="B48" s="11" t="s">
        <v>59</v>
      </c>
      <c r="C48" s="3">
        <v>13</v>
      </c>
      <c r="D48" s="3">
        <v>0</v>
      </c>
      <c r="E48" s="3">
        <f t="shared" si="2"/>
        <v>13</v>
      </c>
      <c r="F48" s="3">
        <v>4829</v>
      </c>
      <c r="G48" s="37">
        <f t="shared" si="3"/>
        <v>371.46153846153845</v>
      </c>
    </row>
    <row r="49" spans="1:7" x14ac:dyDescent="0.25">
      <c r="A49" s="8">
        <v>48</v>
      </c>
      <c r="B49" s="11" t="s">
        <v>79</v>
      </c>
      <c r="C49" s="3">
        <v>26</v>
      </c>
      <c r="D49" s="3">
        <v>0</v>
      </c>
      <c r="E49" s="3">
        <f t="shared" si="2"/>
        <v>26</v>
      </c>
      <c r="F49" s="3">
        <v>9744</v>
      </c>
      <c r="G49" s="37">
        <f t="shared" si="3"/>
        <v>374.76923076923077</v>
      </c>
    </row>
    <row r="50" spans="1:7" x14ac:dyDescent="0.25">
      <c r="A50" s="8">
        <v>49</v>
      </c>
      <c r="B50" s="11" t="s">
        <v>9</v>
      </c>
      <c r="C50" s="3">
        <v>22</v>
      </c>
      <c r="D50" s="3">
        <v>0</v>
      </c>
      <c r="E50" s="3">
        <f t="shared" si="2"/>
        <v>22</v>
      </c>
      <c r="F50" s="3">
        <v>8329</v>
      </c>
      <c r="G50" s="37">
        <f t="shared" si="3"/>
        <v>378.59090909090907</v>
      </c>
    </row>
    <row r="51" spans="1:7" x14ac:dyDescent="0.25">
      <c r="A51" s="8">
        <v>50</v>
      </c>
      <c r="B51" s="12" t="s">
        <v>37</v>
      </c>
      <c r="C51" s="6">
        <v>96</v>
      </c>
      <c r="D51" s="6">
        <v>6</v>
      </c>
      <c r="E51" s="3">
        <f t="shared" si="2"/>
        <v>102</v>
      </c>
      <c r="F51" s="6">
        <v>38951</v>
      </c>
      <c r="G51" s="36">
        <f t="shared" si="3"/>
        <v>381.87254901960785</v>
      </c>
    </row>
    <row r="52" spans="1:7" x14ac:dyDescent="0.25">
      <c r="A52" s="8">
        <v>51</v>
      </c>
      <c r="B52" s="11" t="s">
        <v>69</v>
      </c>
      <c r="C52" s="3">
        <v>145</v>
      </c>
      <c r="D52" s="3">
        <v>20</v>
      </c>
      <c r="E52" s="3">
        <f t="shared" si="2"/>
        <v>165</v>
      </c>
      <c r="F52" s="3">
        <v>65060</v>
      </c>
      <c r="G52" s="37">
        <f t="shared" si="3"/>
        <v>394.30303030303031</v>
      </c>
    </row>
    <row r="53" spans="1:7" x14ac:dyDescent="0.25">
      <c r="A53" s="8">
        <v>52</v>
      </c>
      <c r="B53" s="11" t="s">
        <v>55</v>
      </c>
      <c r="C53" s="3">
        <v>27</v>
      </c>
      <c r="D53" s="3">
        <v>0</v>
      </c>
      <c r="E53" s="3">
        <f t="shared" si="2"/>
        <v>27</v>
      </c>
      <c r="F53" s="3">
        <v>10957</v>
      </c>
      <c r="G53" s="37">
        <f t="shared" si="3"/>
        <v>405.81481481481484</v>
      </c>
    </row>
    <row r="54" spans="1:7" x14ac:dyDescent="0.25">
      <c r="A54" s="8">
        <v>53</v>
      </c>
      <c r="B54" s="11" t="s">
        <v>60</v>
      </c>
      <c r="C54" s="3">
        <v>132</v>
      </c>
      <c r="D54" s="3">
        <v>53</v>
      </c>
      <c r="E54" s="3">
        <f t="shared" si="2"/>
        <v>185</v>
      </c>
      <c r="F54" s="3">
        <v>75826</v>
      </c>
      <c r="G54" s="37">
        <f t="shared" si="3"/>
        <v>409.87027027027028</v>
      </c>
    </row>
    <row r="55" spans="1:7" x14ac:dyDescent="0.25">
      <c r="A55" s="8">
        <v>54</v>
      </c>
      <c r="B55" s="11" t="s">
        <v>33</v>
      </c>
      <c r="C55" s="3">
        <v>11</v>
      </c>
      <c r="D55" s="3">
        <v>0</v>
      </c>
      <c r="E55" s="3">
        <f t="shared" si="2"/>
        <v>11</v>
      </c>
      <c r="F55" s="3">
        <v>4662</v>
      </c>
      <c r="G55" s="37">
        <f t="shared" si="3"/>
        <v>423.81818181818181</v>
      </c>
    </row>
    <row r="56" spans="1:7" x14ac:dyDescent="0.25">
      <c r="A56" s="8">
        <v>55</v>
      </c>
      <c r="B56" s="11" t="s">
        <v>13</v>
      </c>
      <c r="C56" s="3">
        <v>79</v>
      </c>
      <c r="D56" s="3">
        <v>6</v>
      </c>
      <c r="E56" s="3">
        <f t="shared" si="2"/>
        <v>85</v>
      </c>
      <c r="F56" s="20">
        <v>36154</v>
      </c>
      <c r="G56" s="37">
        <f t="shared" si="3"/>
        <v>425.34117647058821</v>
      </c>
    </row>
    <row r="57" spans="1:7" x14ac:dyDescent="0.25">
      <c r="A57" s="8">
        <v>56</v>
      </c>
      <c r="B57" s="11" t="s">
        <v>48</v>
      </c>
      <c r="C57" s="3">
        <v>207</v>
      </c>
      <c r="D57" s="3">
        <v>43</v>
      </c>
      <c r="E57" s="3">
        <f t="shared" si="2"/>
        <v>250</v>
      </c>
      <c r="F57" s="3">
        <v>108231</v>
      </c>
      <c r="G57" s="37">
        <f t="shared" si="3"/>
        <v>432.92399999999998</v>
      </c>
    </row>
    <row r="58" spans="1:7" x14ac:dyDescent="0.25">
      <c r="A58" s="8">
        <v>57</v>
      </c>
      <c r="B58" s="11" t="s">
        <v>31</v>
      </c>
      <c r="C58" s="3">
        <v>27</v>
      </c>
      <c r="D58" s="3">
        <v>4</v>
      </c>
      <c r="E58" s="3">
        <f t="shared" si="2"/>
        <v>31</v>
      </c>
      <c r="F58" s="3">
        <v>13962</v>
      </c>
      <c r="G58" s="37">
        <f t="shared" si="3"/>
        <v>450.38709677419354</v>
      </c>
    </row>
    <row r="59" spans="1:7" x14ac:dyDescent="0.25">
      <c r="A59" s="8">
        <v>58</v>
      </c>
      <c r="B59" s="12" t="s">
        <v>53</v>
      </c>
      <c r="C59" s="6">
        <v>42</v>
      </c>
      <c r="D59" s="6">
        <v>1</v>
      </c>
      <c r="E59" s="3">
        <f t="shared" si="2"/>
        <v>43</v>
      </c>
      <c r="F59" s="6">
        <v>19401</v>
      </c>
      <c r="G59" s="36">
        <f t="shared" si="3"/>
        <v>451.18604651162792</v>
      </c>
    </row>
    <row r="60" spans="1:7" x14ac:dyDescent="0.25">
      <c r="A60" s="8">
        <v>59</v>
      </c>
      <c r="B60" s="12" t="s">
        <v>15</v>
      </c>
      <c r="C60" s="7">
        <v>27</v>
      </c>
      <c r="D60" s="6">
        <v>1</v>
      </c>
      <c r="E60" s="3">
        <f t="shared" si="2"/>
        <v>28</v>
      </c>
      <c r="F60" s="6">
        <v>12798</v>
      </c>
      <c r="G60" s="36">
        <f t="shared" si="3"/>
        <v>457.07142857142856</v>
      </c>
    </row>
    <row r="61" spans="1:7" x14ac:dyDescent="0.25">
      <c r="A61" s="8">
        <v>60</v>
      </c>
      <c r="B61" s="11" t="s">
        <v>14</v>
      </c>
      <c r="C61" s="3">
        <v>24</v>
      </c>
      <c r="D61" s="3">
        <v>1</v>
      </c>
      <c r="E61" s="3">
        <f t="shared" si="2"/>
        <v>25</v>
      </c>
      <c r="F61" s="3">
        <v>11883</v>
      </c>
      <c r="G61" s="37">
        <f t="shared" si="3"/>
        <v>475.32</v>
      </c>
    </row>
    <row r="62" spans="1:7" x14ac:dyDescent="0.25">
      <c r="A62" s="8">
        <v>61</v>
      </c>
      <c r="B62" s="11" t="s">
        <v>36</v>
      </c>
      <c r="C62" s="3">
        <v>22</v>
      </c>
      <c r="D62" s="3">
        <v>0</v>
      </c>
      <c r="E62" s="3">
        <f t="shared" si="2"/>
        <v>22</v>
      </c>
      <c r="F62" s="3">
        <v>10765</v>
      </c>
      <c r="G62" s="37">
        <f t="shared" si="3"/>
        <v>489.31818181818181</v>
      </c>
    </row>
    <row r="63" spans="1:7" x14ac:dyDescent="0.25">
      <c r="A63" s="8">
        <v>62</v>
      </c>
      <c r="B63" s="11" t="s">
        <v>22</v>
      </c>
      <c r="C63" s="3">
        <v>71</v>
      </c>
      <c r="D63" s="3">
        <v>13</v>
      </c>
      <c r="E63" s="3">
        <f t="shared" si="2"/>
        <v>84</v>
      </c>
      <c r="F63" s="22">
        <v>42081</v>
      </c>
      <c r="G63" s="37">
        <f t="shared" si="3"/>
        <v>500.96428571428572</v>
      </c>
    </row>
    <row r="64" spans="1:7" x14ac:dyDescent="0.25">
      <c r="A64" s="8">
        <v>63</v>
      </c>
      <c r="B64" s="12" t="s">
        <v>17</v>
      </c>
      <c r="C64" s="7">
        <v>89</v>
      </c>
      <c r="D64" s="6">
        <v>20</v>
      </c>
      <c r="E64" s="3">
        <f t="shared" si="2"/>
        <v>109</v>
      </c>
      <c r="F64" s="6">
        <v>54878</v>
      </c>
      <c r="G64" s="36">
        <f t="shared" si="3"/>
        <v>503.46788990825689</v>
      </c>
    </row>
    <row r="65" spans="1:7" x14ac:dyDescent="0.25">
      <c r="A65" s="8">
        <v>64</v>
      </c>
      <c r="B65" s="11" t="s">
        <v>23</v>
      </c>
      <c r="C65" s="3">
        <v>121</v>
      </c>
      <c r="D65" s="3">
        <v>43</v>
      </c>
      <c r="E65" s="3">
        <f t="shared" si="2"/>
        <v>164</v>
      </c>
      <c r="F65" s="22">
        <v>83129</v>
      </c>
      <c r="G65" s="37">
        <f t="shared" si="3"/>
        <v>506.88414634146341</v>
      </c>
    </row>
    <row r="66" spans="1:7" x14ac:dyDescent="0.25">
      <c r="A66" s="8">
        <v>65</v>
      </c>
      <c r="B66" s="11" t="s">
        <v>72</v>
      </c>
      <c r="C66" s="3">
        <v>23</v>
      </c>
      <c r="D66" s="3">
        <v>21</v>
      </c>
      <c r="E66" s="3">
        <f t="shared" ref="E66:E82" si="4">C66+D66</f>
        <v>44</v>
      </c>
      <c r="F66" s="3">
        <v>22840</v>
      </c>
      <c r="G66" s="37">
        <f t="shared" ref="G66:G82" si="5">F66/E66</f>
        <v>519.09090909090912</v>
      </c>
    </row>
    <row r="67" spans="1:7" x14ac:dyDescent="0.25">
      <c r="A67" s="8">
        <v>66</v>
      </c>
      <c r="B67" s="12" t="s">
        <v>8</v>
      </c>
      <c r="C67" s="6">
        <v>152</v>
      </c>
      <c r="D67" s="6">
        <v>26</v>
      </c>
      <c r="E67" s="3">
        <f t="shared" si="4"/>
        <v>178</v>
      </c>
      <c r="F67" s="6">
        <v>92777</v>
      </c>
      <c r="G67" s="36">
        <f t="shared" si="5"/>
        <v>521.21910112359546</v>
      </c>
    </row>
    <row r="68" spans="1:7" x14ac:dyDescent="0.25">
      <c r="A68" s="8">
        <v>67</v>
      </c>
      <c r="B68" s="12" t="s">
        <v>20</v>
      </c>
      <c r="C68" s="6">
        <v>110</v>
      </c>
      <c r="D68" s="6">
        <v>18</v>
      </c>
      <c r="E68" s="3">
        <f t="shared" si="4"/>
        <v>128</v>
      </c>
      <c r="F68" s="6">
        <v>76300</v>
      </c>
      <c r="G68" s="36">
        <f t="shared" si="5"/>
        <v>596.09375</v>
      </c>
    </row>
    <row r="69" spans="1:7" x14ac:dyDescent="0.25">
      <c r="A69" s="8">
        <v>68</v>
      </c>
      <c r="B69" s="11" t="s">
        <v>11</v>
      </c>
      <c r="C69" s="3">
        <v>23</v>
      </c>
      <c r="D69" s="3">
        <v>0</v>
      </c>
      <c r="E69" s="3">
        <f t="shared" si="4"/>
        <v>23</v>
      </c>
      <c r="F69" s="3">
        <v>14115</v>
      </c>
      <c r="G69" s="37">
        <f t="shared" si="5"/>
        <v>613.695652173913</v>
      </c>
    </row>
    <row r="70" spans="1:7" x14ac:dyDescent="0.25">
      <c r="A70" s="8">
        <v>69</v>
      </c>
      <c r="B70" s="11" t="s">
        <v>76</v>
      </c>
      <c r="C70" s="3">
        <v>99</v>
      </c>
      <c r="D70" s="3">
        <v>6</v>
      </c>
      <c r="E70" s="3">
        <f t="shared" si="4"/>
        <v>105</v>
      </c>
      <c r="F70" s="3">
        <v>64773</v>
      </c>
      <c r="G70" s="37">
        <f t="shared" si="5"/>
        <v>616.88571428571424</v>
      </c>
    </row>
    <row r="71" spans="1:7" x14ac:dyDescent="0.25">
      <c r="A71" s="8">
        <v>70</v>
      </c>
      <c r="B71" s="11" t="s">
        <v>5</v>
      </c>
      <c r="C71" s="3">
        <v>115</v>
      </c>
      <c r="D71" s="3">
        <v>0</v>
      </c>
      <c r="E71" s="3">
        <f t="shared" si="4"/>
        <v>115</v>
      </c>
      <c r="F71" s="20">
        <v>72009</v>
      </c>
      <c r="G71" s="37">
        <f t="shared" si="5"/>
        <v>626.1652173913044</v>
      </c>
    </row>
    <row r="72" spans="1:7" x14ac:dyDescent="0.25">
      <c r="A72" s="8">
        <v>71</v>
      </c>
      <c r="B72" s="11" t="s">
        <v>12</v>
      </c>
      <c r="C72" s="3">
        <v>25</v>
      </c>
      <c r="D72" s="3">
        <v>1</v>
      </c>
      <c r="E72" s="3">
        <f t="shared" si="4"/>
        <v>26</v>
      </c>
      <c r="F72" s="3">
        <v>16491</v>
      </c>
      <c r="G72" s="37">
        <f t="shared" si="5"/>
        <v>634.26923076923072</v>
      </c>
    </row>
    <row r="73" spans="1:7" x14ac:dyDescent="0.25">
      <c r="A73" s="8">
        <v>72</v>
      </c>
      <c r="B73" s="11" t="s">
        <v>64</v>
      </c>
      <c r="C73" s="3">
        <v>25</v>
      </c>
      <c r="D73" s="3">
        <v>0</v>
      </c>
      <c r="E73" s="3">
        <f t="shared" si="4"/>
        <v>25</v>
      </c>
      <c r="F73" s="3">
        <v>16345</v>
      </c>
      <c r="G73" s="37">
        <f t="shared" si="5"/>
        <v>653.79999999999995</v>
      </c>
    </row>
    <row r="74" spans="1:7" x14ac:dyDescent="0.25">
      <c r="A74" s="8">
        <v>73</v>
      </c>
      <c r="B74" s="11" t="s">
        <v>32</v>
      </c>
      <c r="C74" s="3">
        <v>41</v>
      </c>
      <c r="D74" s="3">
        <v>0</v>
      </c>
      <c r="E74" s="3">
        <f t="shared" si="4"/>
        <v>41</v>
      </c>
      <c r="F74" s="3">
        <v>27329</v>
      </c>
      <c r="G74" s="37">
        <f t="shared" si="5"/>
        <v>666.56097560975604</v>
      </c>
    </row>
    <row r="75" spans="1:7" x14ac:dyDescent="0.25">
      <c r="A75" s="8">
        <v>74</v>
      </c>
      <c r="B75" s="11" t="s">
        <v>6</v>
      </c>
      <c r="C75" s="3">
        <v>15</v>
      </c>
      <c r="D75" s="3">
        <v>2</v>
      </c>
      <c r="E75" s="3">
        <f t="shared" si="4"/>
        <v>17</v>
      </c>
      <c r="F75" s="3">
        <v>11992</v>
      </c>
      <c r="G75" s="37">
        <f t="shared" si="5"/>
        <v>705.41176470588232</v>
      </c>
    </row>
    <row r="76" spans="1:7" x14ac:dyDescent="0.25">
      <c r="A76" s="8">
        <v>75</v>
      </c>
      <c r="B76" s="11" t="s">
        <v>19</v>
      </c>
      <c r="C76" s="3">
        <v>37</v>
      </c>
      <c r="D76" s="3">
        <v>0</v>
      </c>
      <c r="E76" s="3">
        <f t="shared" si="4"/>
        <v>37</v>
      </c>
      <c r="F76" s="3">
        <v>27224</v>
      </c>
      <c r="G76" s="37">
        <f t="shared" si="5"/>
        <v>735.78378378378375</v>
      </c>
    </row>
    <row r="77" spans="1:7" x14ac:dyDescent="0.25">
      <c r="A77" s="8">
        <v>76</v>
      </c>
      <c r="B77" s="11" t="s">
        <v>10</v>
      </c>
      <c r="C77" s="3">
        <v>32</v>
      </c>
      <c r="D77" s="3">
        <v>9</v>
      </c>
      <c r="E77" s="3">
        <f t="shared" si="4"/>
        <v>41</v>
      </c>
      <c r="F77" s="3">
        <v>30503</v>
      </c>
      <c r="G77" s="37">
        <f t="shared" si="5"/>
        <v>743.97560975609758</v>
      </c>
    </row>
    <row r="78" spans="1:7" x14ac:dyDescent="0.25">
      <c r="A78" s="8">
        <v>77</v>
      </c>
      <c r="B78" s="11" t="s">
        <v>71</v>
      </c>
      <c r="C78" s="3">
        <v>26</v>
      </c>
      <c r="D78" s="3">
        <v>0</v>
      </c>
      <c r="E78" s="3">
        <f t="shared" si="4"/>
        <v>26</v>
      </c>
      <c r="F78" s="3">
        <v>20450</v>
      </c>
      <c r="G78" s="37">
        <f t="shared" si="5"/>
        <v>786.53846153846155</v>
      </c>
    </row>
    <row r="79" spans="1:7" x14ac:dyDescent="0.25">
      <c r="A79" s="8">
        <v>78</v>
      </c>
      <c r="B79" s="12" t="s">
        <v>49</v>
      </c>
      <c r="C79" s="6">
        <v>31</v>
      </c>
      <c r="D79" s="6">
        <v>1</v>
      </c>
      <c r="E79" s="3">
        <f t="shared" si="4"/>
        <v>32</v>
      </c>
      <c r="F79" s="6">
        <v>29605</v>
      </c>
      <c r="G79" s="36">
        <f t="shared" si="5"/>
        <v>925.15625</v>
      </c>
    </row>
    <row r="80" spans="1:7" x14ac:dyDescent="0.25">
      <c r="A80" s="8">
        <v>79</v>
      </c>
      <c r="B80" s="11" t="s">
        <v>81</v>
      </c>
      <c r="C80" s="3">
        <v>23</v>
      </c>
      <c r="D80" s="3">
        <v>0</v>
      </c>
      <c r="E80" s="3">
        <f t="shared" si="4"/>
        <v>23</v>
      </c>
      <c r="F80" s="3">
        <v>22107</v>
      </c>
      <c r="G80" s="37">
        <f t="shared" si="5"/>
        <v>961.17391304347825</v>
      </c>
    </row>
    <row r="81" spans="1:7" ht="15.75" thickBot="1" x14ac:dyDescent="0.3">
      <c r="A81" s="25">
        <v>80</v>
      </c>
      <c r="B81" s="34" t="s">
        <v>66</v>
      </c>
      <c r="C81" s="23">
        <v>35</v>
      </c>
      <c r="D81" s="23">
        <v>0</v>
      </c>
      <c r="E81" s="23">
        <f t="shared" si="4"/>
        <v>35</v>
      </c>
      <c r="F81" s="23">
        <v>39729</v>
      </c>
      <c r="G81" s="38">
        <f t="shared" si="5"/>
        <v>1135.1142857142856</v>
      </c>
    </row>
    <row r="82" spans="1:7" ht="15.75" thickBot="1" x14ac:dyDescent="0.3">
      <c r="A82" s="49"/>
      <c r="B82" s="50" t="s">
        <v>24</v>
      </c>
      <c r="C82" s="51">
        <v>663</v>
      </c>
      <c r="D82" s="51">
        <v>9</v>
      </c>
      <c r="E82" s="51">
        <f t="shared" si="4"/>
        <v>672</v>
      </c>
      <c r="F82" s="52">
        <v>506926</v>
      </c>
      <c r="G82" s="53">
        <f t="shared" si="5"/>
        <v>754.35416666666663</v>
      </c>
    </row>
    <row r="83" spans="1:7" x14ac:dyDescent="0.25">
      <c r="C83" s="39"/>
      <c r="D83" s="39"/>
      <c r="E83" s="39"/>
    </row>
    <row r="84" spans="1:7" x14ac:dyDescent="0.25">
      <c r="E84" s="13"/>
    </row>
  </sheetData>
  <autoFilter ref="A1:G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49" workbookViewId="0">
      <selection activeCell="J77" sqref="J76:J77"/>
    </sheetView>
  </sheetViews>
  <sheetFormatPr defaultRowHeight="15" x14ac:dyDescent="0.25"/>
  <cols>
    <col min="1" max="1" width="9.140625" style="1"/>
    <col min="2" max="2" width="21.28515625" style="1" customWidth="1"/>
    <col min="3" max="3" width="21.5703125" style="1" hidden="1" customWidth="1"/>
    <col min="4" max="4" width="21" style="1" hidden="1" customWidth="1"/>
    <col min="5" max="6" width="22.7109375" style="1" customWidth="1"/>
    <col min="7" max="7" width="29.42578125" style="1" customWidth="1"/>
    <col min="8" max="16384" width="9.140625" style="1"/>
  </cols>
  <sheetData>
    <row r="1" spans="1:7" ht="51" x14ac:dyDescent="0.3">
      <c r="A1" s="4" t="s">
        <v>87</v>
      </c>
      <c r="B1" s="35" t="s">
        <v>0</v>
      </c>
      <c r="C1" s="5" t="s">
        <v>2</v>
      </c>
      <c r="D1" s="5" t="s">
        <v>3</v>
      </c>
      <c r="E1" s="27" t="s">
        <v>92</v>
      </c>
      <c r="F1" s="27" t="s">
        <v>93</v>
      </c>
      <c r="G1" s="29" t="s">
        <v>94</v>
      </c>
    </row>
    <row r="2" spans="1:7" ht="16.5" x14ac:dyDescent="0.3">
      <c r="A2" s="2">
        <v>1</v>
      </c>
      <c r="B2" s="11" t="s">
        <v>50</v>
      </c>
      <c r="C2" s="3">
        <v>19435981</v>
      </c>
      <c r="D2" s="3">
        <v>350000</v>
      </c>
      <c r="E2" s="3">
        <f t="shared" ref="E2:E17" si="0">C2+D2</f>
        <v>19785981</v>
      </c>
      <c r="F2" s="3">
        <v>30017650</v>
      </c>
      <c r="G2" s="30">
        <f t="shared" ref="G2:G33" si="1">E2/F2*100</f>
        <v>65.914490308202005</v>
      </c>
    </row>
    <row r="3" spans="1:7" ht="16.5" x14ac:dyDescent="0.3">
      <c r="A3" s="2">
        <v>2</v>
      </c>
      <c r="B3" s="11" t="s">
        <v>6</v>
      </c>
      <c r="C3" s="3">
        <v>69071000</v>
      </c>
      <c r="D3" s="3">
        <v>1900000</v>
      </c>
      <c r="E3" s="3">
        <f t="shared" si="0"/>
        <v>70971000</v>
      </c>
      <c r="F3" s="3">
        <v>111050000</v>
      </c>
      <c r="G3" s="30">
        <f t="shared" si="1"/>
        <v>63.909049977487619</v>
      </c>
    </row>
    <row r="4" spans="1:7" ht="16.5" x14ac:dyDescent="0.3">
      <c r="A4" s="2">
        <v>3</v>
      </c>
      <c r="B4" s="12" t="s">
        <v>26</v>
      </c>
      <c r="C4" s="6">
        <v>161612000</v>
      </c>
      <c r="D4" s="6">
        <v>3500000</v>
      </c>
      <c r="E4" s="6">
        <f t="shared" si="0"/>
        <v>165112000</v>
      </c>
      <c r="F4" s="6">
        <v>270785000</v>
      </c>
      <c r="G4" s="31">
        <f t="shared" si="1"/>
        <v>60.975312517310783</v>
      </c>
    </row>
    <row r="5" spans="1:7" ht="16.5" x14ac:dyDescent="0.3">
      <c r="A5" s="2">
        <v>4</v>
      </c>
      <c r="B5" s="11" t="s">
        <v>75</v>
      </c>
      <c r="C5" s="3">
        <v>54413000</v>
      </c>
      <c r="D5" s="3">
        <v>650000</v>
      </c>
      <c r="E5" s="3">
        <f t="shared" si="0"/>
        <v>55063000</v>
      </c>
      <c r="F5" s="3">
        <v>90386000</v>
      </c>
      <c r="G5" s="30">
        <f t="shared" si="1"/>
        <v>60.919832717456245</v>
      </c>
    </row>
    <row r="6" spans="1:7" ht="16.5" x14ac:dyDescent="0.3">
      <c r="A6" s="2">
        <v>5</v>
      </c>
      <c r="B6" s="11" t="s">
        <v>71</v>
      </c>
      <c r="C6" s="3">
        <v>112050000</v>
      </c>
      <c r="D6" s="3">
        <v>350000</v>
      </c>
      <c r="E6" s="3">
        <f t="shared" si="0"/>
        <v>112400000</v>
      </c>
      <c r="F6" s="3">
        <v>193811000</v>
      </c>
      <c r="G6" s="30">
        <f t="shared" si="1"/>
        <v>57.994644266837284</v>
      </c>
    </row>
    <row r="7" spans="1:7" ht="16.5" x14ac:dyDescent="0.3">
      <c r="A7" s="2">
        <v>6</v>
      </c>
      <c r="B7" s="11" t="s">
        <v>41</v>
      </c>
      <c r="C7" s="3">
        <v>403072539</v>
      </c>
      <c r="D7" s="21">
        <v>0</v>
      </c>
      <c r="E7" s="3">
        <f t="shared" si="0"/>
        <v>403072539</v>
      </c>
      <c r="F7" s="3">
        <v>710629405</v>
      </c>
      <c r="G7" s="30">
        <f t="shared" si="1"/>
        <v>56.720498218055027</v>
      </c>
    </row>
    <row r="8" spans="1:7" ht="16.5" x14ac:dyDescent="0.3">
      <c r="A8" s="2">
        <v>7</v>
      </c>
      <c r="B8" s="11" t="s">
        <v>69</v>
      </c>
      <c r="C8" s="3">
        <v>487883000</v>
      </c>
      <c r="D8" s="3">
        <v>0</v>
      </c>
      <c r="E8" s="3">
        <f t="shared" si="0"/>
        <v>487883000</v>
      </c>
      <c r="F8" s="3">
        <v>885364500</v>
      </c>
      <c r="G8" s="30">
        <f t="shared" si="1"/>
        <v>55.10532667618817</v>
      </c>
    </row>
    <row r="9" spans="1:7" ht="16.5" x14ac:dyDescent="0.3">
      <c r="A9" s="2">
        <v>8</v>
      </c>
      <c r="B9" s="11" t="s">
        <v>31</v>
      </c>
      <c r="C9" s="3">
        <v>125311000</v>
      </c>
      <c r="D9" s="3">
        <v>1400000</v>
      </c>
      <c r="E9" s="3">
        <f t="shared" si="0"/>
        <v>126711000</v>
      </c>
      <c r="F9" s="3">
        <v>234161374</v>
      </c>
      <c r="G9" s="30">
        <f t="shared" si="1"/>
        <v>54.112682136892488</v>
      </c>
    </row>
    <row r="10" spans="1:7" ht="16.5" x14ac:dyDescent="0.3">
      <c r="A10" s="2">
        <v>9</v>
      </c>
      <c r="B10" s="11" t="s">
        <v>66</v>
      </c>
      <c r="C10" s="3">
        <v>202617600</v>
      </c>
      <c r="D10" s="3">
        <v>4000000</v>
      </c>
      <c r="E10" s="3">
        <f t="shared" si="0"/>
        <v>206617600</v>
      </c>
      <c r="F10" s="3">
        <v>382933600</v>
      </c>
      <c r="G10" s="30">
        <f t="shared" si="1"/>
        <v>53.956508386832603</v>
      </c>
    </row>
    <row r="11" spans="1:7" ht="16.5" x14ac:dyDescent="0.3">
      <c r="A11" s="2">
        <v>10</v>
      </c>
      <c r="B11" s="11" t="s">
        <v>25</v>
      </c>
      <c r="C11" s="6">
        <v>25659600</v>
      </c>
      <c r="D11" s="6">
        <v>0</v>
      </c>
      <c r="E11" s="6">
        <f t="shared" si="0"/>
        <v>25659600</v>
      </c>
      <c r="F11" s="6">
        <v>47716520</v>
      </c>
      <c r="G11" s="31">
        <f t="shared" si="1"/>
        <v>53.775086699532991</v>
      </c>
    </row>
    <row r="12" spans="1:7" ht="16.5" x14ac:dyDescent="0.3">
      <c r="A12" s="2">
        <v>11</v>
      </c>
      <c r="B12" s="11" t="s">
        <v>19</v>
      </c>
      <c r="C12" s="3">
        <v>156532565</v>
      </c>
      <c r="D12" s="3">
        <v>0</v>
      </c>
      <c r="E12" s="3">
        <f t="shared" si="0"/>
        <v>156532565</v>
      </c>
      <c r="F12" s="3">
        <v>292463000</v>
      </c>
      <c r="G12" s="30">
        <f t="shared" si="1"/>
        <v>53.522177164290866</v>
      </c>
    </row>
    <row r="13" spans="1:7" ht="16.5" x14ac:dyDescent="0.3">
      <c r="A13" s="2">
        <v>12</v>
      </c>
      <c r="B13" s="12" t="s">
        <v>49</v>
      </c>
      <c r="C13" s="6">
        <v>169468261</v>
      </c>
      <c r="D13" s="6">
        <v>230000</v>
      </c>
      <c r="E13" s="6">
        <f t="shared" si="0"/>
        <v>169698261</v>
      </c>
      <c r="F13" s="6">
        <v>324715706</v>
      </c>
      <c r="G13" s="31">
        <f t="shared" si="1"/>
        <v>52.260564507464878</v>
      </c>
    </row>
    <row r="14" spans="1:7" ht="16.5" x14ac:dyDescent="0.3">
      <c r="A14" s="2">
        <v>13</v>
      </c>
      <c r="B14" s="11" t="s">
        <v>81</v>
      </c>
      <c r="C14" s="3">
        <v>123515125</v>
      </c>
      <c r="D14" s="9">
        <v>0</v>
      </c>
      <c r="E14" s="3">
        <f t="shared" si="0"/>
        <v>123515125</v>
      </c>
      <c r="F14" s="3">
        <v>237268000</v>
      </c>
      <c r="G14" s="30">
        <f t="shared" si="1"/>
        <v>52.057220105534675</v>
      </c>
    </row>
    <row r="15" spans="1:7" ht="16.5" x14ac:dyDescent="0.3">
      <c r="A15" s="2">
        <v>14</v>
      </c>
      <c r="B15" s="11" t="s">
        <v>23</v>
      </c>
      <c r="C15" s="3">
        <v>563638000</v>
      </c>
      <c r="D15" s="3">
        <v>12000000</v>
      </c>
      <c r="E15" s="3">
        <f t="shared" si="0"/>
        <v>575638000</v>
      </c>
      <c r="F15" s="3">
        <v>1122809000</v>
      </c>
      <c r="G15" s="30">
        <f t="shared" si="1"/>
        <v>51.267668855522174</v>
      </c>
    </row>
    <row r="16" spans="1:7" ht="16.5" x14ac:dyDescent="0.3">
      <c r="A16" s="2">
        <v>15</v>
      </c>
      <c r="B16" s="11" t="s">
        <v>60</v>
      </c>
      <c r="C16" s="3">
        <v>502951000</v>
      </c>
      <c r="D16" s="3">
        <v>4200000</v>
      </c>
      <c r="E16" s="3">
        <f t="shared" si="0"/>
        <v>507151000</v>
      </c>
      <c r="F16" s="3">
        <v>1005000000</v>
      </c>
      <c r="G16" s="30">
        <f t="shared" si="1"/>
        <v>50.462786069651742</v>
      </c>
    </row>
    <row r="17" spans="1:7" ht="16.5" x14ac:dyDescent="0.3">
      <c r="A17" s="2">
        <v>16</v>
      </c>
      <c r="B17" s="11" t="s">
        <v>43</v>
      </c>
      <c r="C17" s="3">
        <v>252746000</v>
      </c>
      <c r="D17" s="3">
        <v>8258000</v>
      </c>
      <c r="E17" s="3">
        <f t="shared" si="0"/>
        <v>261004000</v>
      </c>
      <c r="F17" s="3">
        <v>523799000</v>
      </c>
      <c r="G17" s="30">
        <f t="shared" si="1"/>
        <v>49.829037474298346</v>
      </c>
    </row>
    <row r="18" spans="1:7" ht="16.5" x14ac:dyDescent="0.3">
      <c r="A18" s="2">
        <v>17</v>
      </c>
      <c r="B18" s="11" t="s">
        <v>72</v>
      </c>
      <c r="C18" s="3">
        <v>110239000</v>
      </c>
      <c r="D18" s="3">
        <v>6000000</v>
      </c>
      <c r="E18" s="3">
        <v>116239000</v>
      </c>
      <c r="F18" s="3">
        <v>233276000</v>
      </c>
      <c r="G18" s="30">
        <f t="shared" si="1"/>
        <v>49.828957972530389</v>
      </c>
    </row>
    <row r="19" spans="1:7" ht="16.5" x14ac:dyDescent="0.3">
      <c r="A19" s="2">
        <v>18</v>
      </c>
      <c r="B19" s="11" t="s">
        <v>18</v>
      </c>
      <c r="C19" s="3">
        <v>151585759</v>
      </c>
      <c r="D19" s="3">
        <v>308000</v>
      </c>
      <c r="E19" s="3">
        <f t="shared" ref="E19:E50" si="2">C19+D19</f>
        <v>151893759</v>
      </c>
      <c r="F19" s="3">
        <v>306234000</v>
      </c>
      <c r="G19" s="30">
        <f t="shared" si="1"/>
        <v>49.600553498305217</v>
      </c>
    </row>
    <row r="20" spans="1:7" ht="16.5" x14ac:dyDescent="0.3">
      <c r="A20" s="2">
        <v>19</v>
      </c>
      <c r="B20" s="11" t="s">
        <v>73</v>
      </c>
      <c r="C20" s="3">
        <v>861304724</v>
      </c>
      <c r="D20" s="3">
        <v>0</v>
      </c>
      <c r="E20" s="3">
        <f t="shared" si="2"/>
        <v>861304724</v>
      </c>
      <c r="F20" s="3">
        <v>1736851622</v>
      </c>
      <c r="G20" s="30">
        <f t="shared" si="1"/>
        <v>49.590000267737324</v>
      </c>
    </row>
    <row r="21" spans="1:7" ht="16.5" x14ac:dyDescent="0.3">
      <c r="A21" s="2">
        <v>20</v>
      </c>
      <c r="B21" s="11" t="s">
        <v>48</v>
      </c>
      <c r="C21" s="3">
        <v>800539004</v>
      </c>
      <c r="D21" s="3">
        <v>8400000</v>
      </c>
      <c r="E21" s="3">
        <f t="shared" si="2"/>
        <v>808939004</v>
      </c>
      <c r="F21" s="3">
        <v>1664104901</v>
      </c>
      <c r="G21" s="30">
        <f t="shared" si="1"/>
        <v>48.611058324141069</v>
      </c>
    </row>
    <row r="22" spans="1:7" ht="16.5" x14ac:dyDescent="0.3">
      <c r="A22" s="2">
        <v>21</v>
      </c>
      <c r="B22" s="12" t="s">
        <v>56</v>
      </c>
      <c r="C22" s="6">
        <v>431881594</v>
      </c>
      <c r="D22" s="6">
        <v>8550000</v>
      </c>
      <c r="E22" s="6">
        <f t="shared" si="2"/>
        <v>440431594</v>
      </c>
      <c r="F22" s="6">
        <v>913900000</v>
      </c>
      <c r="G22" s="31">
        <f t="shared" si="1"/>
        <v>48.192536820221029</v>
      </c>
    </row>
    <row r="23" spans="1:7" ht="16.5" x14ac:dyDescent="0.3">
      <c r="A23" s="2">
        <v>22</v>
      </c>
      <c r="B23" s="11" t="s">
        <v>86</v>
      </c>
      <c r="C23" s="3">
        <v>76270482</v>
      </c>
      <c r="D23" s="3">
        <v>1800000</v>
      </c>
      <c r="E23" s="3">
        <f t="shared" si="2"/>
        <v>78070482</v>
      </c>
      <c r="F23" s="3">
        <v>162997688</v>
      </c>
      <c r="G23" s="30">
        <f t="shared" si="1"/>
        <v>47.896680595862193</v>
      </c>
    </row>
    <row r="24" spans="1:7" ht="16.5" x14ac:dyDescent="0.3">
      <c r="A24" s="2">
        <v>23</v>
      </c>
      <c r="B24" s="11" t="s">
        <v>11</v>
      </c>
      <c r="C24" s="3">
        <v>69286614</v>
      </c>
      <c r="D24" s="3">
        <v>0</v>
      </c>
      <c r="E24" s="3">
        <f t="shared" si="2"/>
        <v>69286614</v>
      </c>
      <c r="F24" s="3">
        <v>145192229</v>
      </c>
      <c r="G24" s="30">
        <f t="shared" si="1"/>
        <v>47.720607691751873</v>
      </c>
    </row>
    <row r="25" spans="1:7" ht="16.5" x14ac:dyDescent="0.3">
      <c r="A25" s="2">
        <v>24</v>
      </c>
      <c r="B25" s="12" t="s">
        <v>17</v>
      </c>
      <c r="C25" s="6">
        <v>369479662</v>
      </c>
      <c r="D25" s="6">
        <v>4010000</v>
      </c>
      <c r="E25" s="6">
        <f t="shared" si="2"/>
        <v>373489662</v>
      </c>
      <c r="F25" s="6">
        <v>784691525</v>
      </c>
      <c r="G25" s="31">
        <f t="shared" si="1"/>
        <v>47.597004695571293</v>
      </c>
    </row>
    <row r="26" spans="1:7" ht="16.5" x14ac:dyDescent="0.3">
      <c r="A26" s="2">
        <v>25</v>
      </c>
      <c r="B26" s="11" t="s">
        <v>64</v>
      </c>
      <c r="C26" s="3">
        <v>139155625</v>
      </c>
      <c r="D26" s="3">
        <v>200100</v>
      </c>
      <c r="E26" s="3">
        <f t="shared" si="2"/>
        <v>139355725</v>
      </c>
      <c r="F26" s="3">
        <v>295677759</v>
      </c>
      <c r="G26" s="30">
        <f t="shared" si="1"/>
        <v>47.130946024249326</v>
      </c>
    </row>
    <row r="27" spans="1:7" ht="16.5" x14ac:dyDescent="0.3">
      <c r="A27" s="2">
        <v>26</v>
      </c>
      <c r="B27" s="11" t="s">
        <v>36</v>
      </c>
      <c r="C27" s="3">
        <v>69705844</v>
      </c>
      <c r="D27" s="3">
        <v>690000</v>
      </c>
      <c r="E27" s="3">
        <f t="shared" si="2"/>
        <v>70395844</v>
      </c>
      <c r="F27" s="3">
        <v>150471400</v>
      </c>
      <c r="G27" s="30">
        <f t="shared" si="1"/>
        <v>46.783537602494562</v>
      </c>
    </row>
    <row r="28" spans="1:7" ht="16.5" x14ac:dyDescent="0.3">
      <c r="A28" s="2">
        <v>27</v>
      </c>
      <c r="B28" s="11" t="s">
        <v>10</v>
      </c>
      <c r="C28" s="3">
        <v>144263638</v>
      </c>
      <c r="D28" s="3">
        <v>1450</v>
      </c>
      <c r="E28" s="3">
        <f t="shared" si="2"/>
        <v>144265088</v>
      </c>
      <c r="F28" s="3">
        <v>309287500</v>
      </c>
      <c r="G28" s="30">
        <f t="shared" si="1"/>
        <v>46.644331891848203</v>
      </c>
    </row>
    <row r="29" spans="1:7" ht="16.5" x14ac:dyDescent="0.3">
      <c r="A29" s="2">
        <v>28</v>
      </c>
      <c r="B29" s="12" t="s">
        <v>37</v>
      </c>
      <c r="C29" s="6">
        <v>304053000</v>
      </c>
      <c r="D29" s="6">
        <v>6300000</v>
      </c>
      <c r="E29" s="6">
        <f t="shared" si="2"/>
        <v>310353000</v>
      </c>
      <c r="F29" s="6">
        <v>666757000</v>
      </c>
      <c r="G29" s="31">
        <f t="shared" si="1"/>
        <v>46.546642929883006</v>
      </c>
    </row>
    <row r="30" spans="1:7" ht="16.5" x14ac:dyDescent="0.3">
      <c r="A30" s="2">
        <v>29</v>
      </c>
      <c r="B30" s="11" t="s">
        <v>77</v>
      </c>
      <c r="C30" s="6">
        <v>55469060</v>
      </c>
      <c r="D30" s="6">
        <v>8400000</v>
      </c>
      <c r="E30" s="6">
        <f t="shared" si="2"/>
        <v>63869060</v>
      </c>
      <c r="F30" s="6">
        <v>137957986</v>
      </c>
      <c r="G30" s="31">
        <f t="shared" si="1"/>
        <v>46.296022326681403</v>
      </c>
    </row>
    <row r="31" spans="1:7" ht="16.5" x14ac:dyDescent="0.3">
      <c r="A31" s="2">
        <v>30</v>
      </c>
      <c r="B31" s="11" t="s">
        <v>65</v>
      </c>
      <c r="C31" s="3">
        <v>26795725</v>
      </c>
      <c r="D31" s="3">
        <v>465000</v>
      </c>
      <c r="E31" s="3">
        <f t="shared" si="2"/>
        <v>27260725</v>
      </c>
      <c r="F31" s="3">
        <v>60098292</v>
      </c>
      <c r="G31" s="30">
        <f t="shared" si="1"/>
        <v>45.360232533729913</v>
      </c>
    </row>
    <row r="32" spans="1:7" ht="16.5" x14ac:dyDescent="0.3">
      <c r="A32" s="2">
        <v>31</v>
      </c>
      <c r="B32" s="11" t="s">
        <v>12</v>
      </c>
      <c r="C32" s="3">
        <v>84107279</v>
      </c>
      <c r="D32" s="3">
        <v>2520000</v>
      </c>
      <c r="E32" s="3">
        <f t="shared" si="2"/>
        <v>86627279</v>
      </c>
      <c r="F32" s="3">
        <v>195061680</v>
      </c>
      <c r="G32" s="30">
        <f t="shared" si="1"/>
        <v>44.410198353669465</v>
      </c>
    </row>
    <row r="33" spans="1:7" ht="16.5" x14ac:dyDescent="0.3">
      <c r="A33" s="2">
        <v>32</v>
      </c>
      <c r="B33" s="11" t="s">
        <v>27</v>
      </c>
      <c r="C33" s="3">
        <v>127738500</v>
      </c>
      <c r="D33" s="3">
        <v>2500000</v>
      </c>
      <c r="E33" s="3">
        <f t="shared" si="2"/>
        <v>130238500</v>
      </c>
      <c r="F33" s="3">
        <v>296642800</v>
      </c>
      <c r="G33" s="30">
        <f t="shared" si="1"/>
        <v>43.904150041733701</v>
      </c>
    </row>
    <row r="34" spans="1:7" ht="16.5" x14ac:dyDescent="0.3">
      <c r="A34" s="2">
        <v>33</v>
      </c>
      <c r="B34" s="11" t="s">
        <v>13</v>
      </c>
      <c r="C34" s="3">
        <v>212729000</v>
      </c>
      <c r="D34" s="3">
        <v>1500000</v>
      </c>
      <c r="E34" s="3">
        <f t="shared" si="2"/>
        <v>214229000</v>
      </c>
      <c r="F34" s="3">
        <v>494469000</v>
      </c>
      <c r="G34" s="30">
        <f t="shared" ref="G34:G65" si="3">E34/F34*100</f>
        <v>43.325061834007798</v>
      </c>
    </row>
    <row r="35" spans="1:7" ht="16.5" x14ac:dyDescent="0.3">
      <c r="A35" s="2">
        <v>34</v>
      </c>
      <c r="B35" s="11" t="s">
        <v>61</v>
      </c>
      <c r="C35" s="3">
        <v>119384914</v>
      </c>
      <c r="D35" s="3">
        <v>300000</v>
      </c>
      <c r="E35" s="3">
        <f t="shared" si="2"/>
        <v>119684914</v>
      </c>
      <c r="F35" s="3">
        <v>281321310</v>
      </c>
      <c r="G35" s="30">
        <f t="shared" si="3"/>
        <v>42.543849237727493</v>
      </c>
    </row>
    <row r="36" spans="1:7" ht="16.5" x14ac:dyDescent="0.3">
      <c r="A36" s="2">
        <v>35</v>
      </c>
      <c r="B36" s="12" t="s">
        <v>67</v>
      </c>
      <c r="C36" s="6">
        <v>138024480</v>
      </c>
      <c r="D36" s="6">
        <v>1800000</v>
      </c>
      <c r="E36" s="6">
        <f t="shared" si="2"/>
        <v>139824480</v>
      </c>
      <c r="F36" s="6">
        <v>331630685</v>
      </c>
      <c r="G36" s="31">
        <f t="shared" si="3"/>
        <v>42.162708797589097</v>
      </c>
    </row>
    <row r="37" spans="1:7" ht="16.5" x14ac:dyDescent="0.3">
      <c r="A37" s="2">
        <v>36</v>
      </c>
      <c r="B37" s="12" t="s">
        <v>63</v>
      </c>
      <c r="C37" s="6">
        <v>33922800</v>
      </c>
      <c r="D37" s="6">
        <v>0</v>
      </c>
      <c r="E37" s="6">
        <f t="shared" si="2"/>
        <v>33922800</v>
      </c>
      <c r="F37" s="6">
        <v>81010400</v>
      </c>
      <c r="G37" s="31">
        <f t="shared" si="3"/>
        <v>41.874623505130202</v>
      </c>
    </row>
    <row r="38" spans="1:7" ht="16.5" x14ac:dyDescent="0.3">
      <c r="A38" s="2">
        <v>37</v>
      </c>
      <c r="B38" s="11" t="s">
        <v>62</v>
      </c>
      <c r="C38" s="3">
        <v>200617674</v>
      </c>
      <c r="D38" s="3">
        <v>2200000</v>
      </c>
      <c r="E38" s="3">
        <f t="shared" si="2"/>
        <v>202817674</v>
      </c>
      <c r="F38" s="3">
        <v>484627833</v>
      </c>
      <c r="G38" s="30">
        <f t="shared" si="3"/>
        <v>41.850191051655919</v>
      </c>
    </row>
    <row r="39" spans="1:7" ht="16.5" x14ac:dyDescent="0.3">
      <c r="A39" s="2">
        <v>38</v>
      </c>
      <c r="B39" s="12" t="s">
        <v>47</v>
      </c>
      <c r="C39" s="6">
        <v>76399000</v>
      </c>
      <c r="D39" s="6">
        <v>850000</v>
      </c>
      <c r="E39" s="6">
        <f t="shared" si="2"/>
        <v>77249000</v>
      </c>
      <c r="F39" s="6">
        <v>189890000</v>
      </c>
      <c r="G39" s="31">
        <f t="shared" si="3"/>
        <v>40.680920532940121</v>
      </c>
    </row>
    <row r="40" spans="1:7" ht="16.5" x14ac:dyDescent="0.3">
      <c r="A40" s="2">
        <v>39</v>
      </c>
      <c r="B40" s="11" t="s">
        <v>22</v>
      </c>
      <c r="C40" s="3">
        <v>188244100</v>
      </c>
      <c r="D40" s="3">
        <v>5050000</v>
      </c>
      <c r="E40" s="3">
        <f t="shared" si="2"/>
        <v>193294100</v>
      </c>
      <c r="F40" s="3">
        <v>479053500</v>
      </c>
      <c r="G40" s="30">
        <f t="shared" si="3"/>
        <v>40.349167681688996</v>
      </c>
    </row>
    <row r="41" spans="1:7" ht="16.5" x14ac:dyDescent="0.3">
      <c r="A41" s="2">
        <v>40</v>
      </c>
      <c r="B41" s="12" t="s">
        <v>70</v>
      </c>
      <c r="C41" s="6">
        <v>432373942</v>
      </c>
      <c r="D41" s="6">
        <v>0</v>
      </c>
      <c r="E41" s="6">
        <f t="shared" si="2"/>
        <v>432373942</v>
      </c>
      <c r="F41" s="6">
        <v>1081322000</v>
      </c>
      <c r="G41" s="31">
        <f t="shared" si="3"/>
        <v>39.985678826473517</v>
      </c>
    </row>
    <row r="42" spans="1:7" ht="16.5" x14ac:dyDescent="0.3">
      <c r="A42" s="2">
        <v>41</v>
      </c>
      <c r="B42" s="12" t="s">
        <v>80</v>
      </c>
      <c r="C42" s="6">
        <v>354082000</v>
      </c>
      <c r="D42" s="6">
        <v>4682000</v>
      </c>
      <c r="E42" s="6">
        <f t="shared" si="2"/>
        <v>358764000</v>
      </c>
      <c r="F42" s="6">
        <v>906455000</v>
      </c>
      <c r="G42" s="31">
        <f t="shared" si="3"/>
        <v>39.578798726908673</v>
      </c>
    </row>
    <row r="43" spans="1:7" ht="16.5" x14ac:dyDescent="0.3">
      <c r="A43" s="2">
        <v>42</v>
      </c>
      <c r="B43" s="12" t="s">
        <v>44</v>
      </c>
      <c r="C43" s="6">
        <v>71592810</v>
      </c>
      <c r="D43" s="6">
        <v>0</v>
      </c>
      <c r="E43" s="6">
        <f t="shared" si="2"/>
        <v>71592810</v>
      </c>
      <c r="F43" s="6">
        <v>183525110</v>
      </c>
      <c r="G43" s="30">
        <f t="shared" si="3"/>
        <v>39.009817239722672</v>
      </c>
    </row>
    <row r="44" spans="1:7" ht="16.5" x14ac:dyDescent="0.3">
      <c r="A44" s="2">
        <v>79</v>
      </c>
      <c r="B44" s="12" t="s">
        <v>8</v>
      </c>
      <c r="C44" s="6">
        <v>636097048</v>
      </c>
      <c r="D44" s="6">
        <v>9940000</v>
      </c>
      <c r="E44" s="6">
        <f t="shared" si="2"/>
        <v>646037048</v>
      </c>
      <c r="F44" s="6">
        <v>1691231686</v>
      </c>
      <c r="G44" s="31">
        <f t="shared" si="3"/>
        <v>38.199204363771599</v>
      </c>
    </row>
    <row r="45" spans="1:7" ht="16.5" x14ac:dyDescent="0.3">
      <c r="A45" s="2">
        <v>43</v>
      </c>
      <c r="B45" s="12" t="s">
        <v>45</v>
      </c>
      <c r="C45" s="6">
        <v>149061508</v>
      </c>
      <c r="D45" s="6">
        <v>600000</v>
      </c>
      <c r="E45" s="6">
        <f t="shared" si="2"/>
        <v>149661508</v>
      </c>
      <c r="F45" s="6">
        <v>396912300</v>
      </c>
      <c r="G45" s="31">
        <f t="shared" si="3"/>
        <v>37.706442455927927</v>
      </c>
    </row>
    <row r="46" spans="1:7" ht="16.5" x14ac:dyDescent="0.3">
      <c r="A46" s="2">
        <v>44</v>
      </c>
      <c r="B46" s="11" t="s">
        <v>14</v>
      </c>
      <c r="C46" s="3">
        <v>92435000</v>
      </c>
      <c r="D46" s="3">
        <v>2145000</v>
      </c>
      <c r="E46" s="3">
        <f t="shared" si="2"/>
        <v>94580000</v>
      </c>
      <c r="F46" s="3">
        <v>253751000</v>
      </c>
      <c r="G46" s="30">
        <f t="shared" si="3"/>
        <v>37.272759516218656</v>
      </c>
    </row>
    <row r="47" spans="1:7" ht="16.5" x14ac:dyDescent="0.3">
      <c r="A47" s="2">
        <v>45</v>
      </c>
      <c r="B47" s="12" t="s">
        <v>83</v>
      </c>
      <c r="C47" s="6">
        <v>32764333</v>
      </c>
      <c r="D47" s="6">
        <v>100000</v>
      </c>
      <c r="E47" s="6">
        <f t="shared" si="2"/>
        <v>32864333</v>
      </c>
      <c r="F47" s="6">
        <v>92000000</v>
      </c>
      <c r="G47" s="31">
        <f t="shared" si="3"/>
        <v>35.722101086956521</v>
      </c>
    </row>
    <row r="48" spans="1:7" ht="16.5" x14ac:dyDescent="0.3">
      <c r="A48" s="2">
        <v>46</v>
      </c>
      <c r="B48" s="12" t="s">
        <v>20</v>
      </c>
      <c r="C48" s="6">
        <v>328720000</v>
      </c>
      <c r="D48" s="6">
        <v>3600000</v>
      </c>
      <c r="E48" s="6">
        <f t="shared" si="2"/>
        <v>332320000</v>
      </c>
      <c r="F48" s="6">
        <v>958000000</v>
      </c>
      <c r="G48" s="31">
        <f t="shared" si="3"/>
        <v>34.688935281837161</v>
      </c>
    </row>
    <row r="49" spans="1:7" ht="16.5" x14ac:dyDescent="0.3">
      <c r="A49" s="2">
        <v>47</v>
      </c>
      <c r="B49" s="11" t="s">
        <v>78</v>
      </c>
      <c r="C49" s="3">
        <v>41436926</v>
      </c>
      <c r="D49" s="3">
        <v>800000</v>
      </c>
      <c r="E49" s="3">
        <f t="shared" si="2"/>
        <v>42236926</v>
      </c>
      <c r="F49" s="3">
        <v>121900000</v>
      </c>
      <c r="G49" s="30">
        <f t="shared" si="3"/>
        <v>34.648831829368341</v>
      </c>
    </row>
    <row r="50" spans="1:7" ht="16.5" x14ac:dyDescent="0.3">
      <c r="A50" s="2">
        <v>48</v>
      </c>
      <c r="B50" s="11" t="s">
        <v>9</v>
      </c>
      <c r="C50" s="3">
        <v>58464625</v>
      </c>
      <c r="D50" s="3">
        <v>546967</v>
      </c>
      <c r="E50" s="3">
        <f t="shared" si="2"/>
        <v>59011592</v>
      </c>
      <c r="F50" s="3">
        <v>174904578</v>
      </c>
      <c r="G50" s="30">
        <f t="shared" si="3"/>
        <v>33.739306697849841</v>
      </c>
    </row>
    <row r="51" spans="1:7" ht="16.5" x14ac:dyDescent="0.3">
      <c r="A51" s="2">
        <v>49</v>
      </c>
      <c r="B51" s="11" t="s">
        <v>32</v>
      </c>
      <c r="C51" s="3">
        <v>147944000</v>
      </c>
      <c r="D51" s="3">
        <v>0</v>
      </c>
      <c r="E51" s="3">
        <f t="shared" ref="E51:E82" si="4">C51+D51</f>
        <v>147944000</v>
      </c>
      <c r="F51" s="3">
        <v>441534000</v>
      </c>
      <c r="G51" s="30">
        <f t="shared" si="3"/>
        <v>33.506819406885988</v>
      </c>
    </row>
    <row r="52" spans="1:7" ht="16.5" x14ac:dyDescent="0.3">
      <c r="A52" s="2">
        <v>50</v>
      </c>
      <c r="B52" s="12" t="s">
        <v>7</v>
      </c>
      <c r="C52" s="6">
        <v>114563220</v>
      </c>
      <c r="D52" s="6">
        <v>907740</v>
      </c>
      <c r="E52" s="6">
        <f t="shared" si="4"/>
        <v>115470960</v>
      </c>
      <c r="F52" s="6">
        <v>351605000</v>
      </c>
      <c r="G52" s="31">
        <f t="shared" si="3"/>
        <v>32.841102942222093</v>
      </c>
    </row>
    <row r="53" spans="1:7" ht="16.5" x14ac:dyDescent="0.3">
      <c r="A53" s="2">
        <v>51</v>
      </c>
      <c r="B53" s="11" t="s">
        <v>40</v>
      </c>
      <c r="C53" s="6">
        <v>298630000</v>
      </c>
      <c r="D53" s="6">
        <v>17500000</v>
      </c>
      <c r="E53" s="6">
        <f t="shared" si="4"/>
        <v>316130000</v>
      </c>
      <c r="F53" s="6">
        <v>973540000</v>
      </c>
      <c r="G53" s="31">
        <f t="shared" si="3"/>
        <v>32.472214803706059</v>
      </c>
    </row>
    <row r="54" spans="1:7" ht="16.5" x14ac:dyDescent="0.3">
      <c r="A54" s="2">
        <v>52</v>
      </c>
      <c r="B54" s="11" t="s">
        <v>55</v>
      </c>
      <c r="C54" s="3">
        <v>60230000</v>
      </c>
      <c r="D54" s="3">
        <v>0</v>
      </c>
      <c r="E54" s="3">
        <f t="shared" si="4"/>
        <v>60230000</v>
      </c>
      <c r="F54" s="3">
        <v>185984000</v>
      </c>
      <c r="G54" s="30">
        <f t="shared" si="3"/>
        <v>32.384506194081212</v>
      </c>
    </row>
    <row r="55" spans="1:7" ht="16.5" x14ac:dyDescent="0.3">
      <c r="A55" s="2">
        <v>53</v>
      </c>
      <c r="B55" s="11" t="s">
        <v>5</v>
      </c>
      <c r="C55" s="3">
        <v>321742000</v>
      </c>
      <c r="D55" s="3">
        <v>0</v>
      </c>
      <c r="E55" s="3">
        <f t="shared" si="4"/>
        <v>321742000</v>
      </c>
      <c r="F55" s="3">
        <v>1036441200</v>
      </c>
      <c r="G55" s="30">
        <f t="shared" si="3"/>
        <v>31.042957381470359</v>
      </c>
    </row>
    <row r="56" spans="1:7" ht="16.5" x14ac:dyDescent="0.3">
      <c r="A56" s="2">
        <v>54</v>
      </c>
      <c r="B56" s="11" t="s">
        <v>33</v>
      </c>
      <c r="C56" s="3">
        <v>31061500</v>
      </c>
      <c r="D56" s="3">
        <v>0</v>
      </c>
      <c r="E56" s="3">
        <f t="shared" si="4"/>
        <v>31061500</v>
      </c>
      <c r="F56" s="3">
        <v>102099000</v>
      </c>
      <c r="G56" s="30">
        <f t="shared" si="3"/>
        <v>30.422922849391277</v>
      </c>
    </row>
    <row r="57" spans="1:7" ht="16.5" x14ac:dyDescent="0.3">
      <c r="A57" s="2">
        <v>55</v>
      </c>
      <c r="B57" s="12" t="s">
        <v>53</v>
      </c>
      <c r="C57" s="6">
        <v>156696000</v>
      </c>
      <c r="D57" s="6">
        <v>900000</v>
      </c>
      <c r="E57" s="3">
        <f t="shared" si="4"/>
        <v>157596000</v>
      </c>
      <c r="F57" s="6">
        <v>519962000</v>
      </c>
      <c r="G57" s="31">
        <f t="shared" si="3"/>
        <v>30.309137975467436</v>
      </c>
    </row>
    <row r="58" spans="1:7" ht="16.5" x14ac:dyDescent="0.3">
      <c r="A58" s="2">
        <v>56</v>
      </c>
      <c r="B58" s="12" t="s">
        <v>15</v>
      </c>
      <c r="C58" s="6">
        <v>62270000</v>
      </c>
      <c r="D58" s="6">
        <v>200000</v>
      </c>
      <c r="E58" s="6">
        <f t="shared" si="4"/>
        <v>62470000</v>
      </c>
      <c r="F58" s="6">
        <v>211178000</v>
      </c>
      <c r="G58" s="31">
        <f t="shared" si="3"/>
        <v>29.581679909839092</v>
      </c>
    </row>
    <row r="59" spans="1:7" ht="16.5" x14ac:dyDescent="0.3">
      <c r="A59" s="2">
        <v>57</v>
      </c>
      <c r="B59" s="12" t="s">
        <v>21</v>
      </c>
      <c r="C59" s="6">
        <v>171257165</v>
      </c>
      <c r="D59" s="6">
        <v>0</v>
      </c>
      <c r="E59" s="6">
        <f t="shared" si="4"/>
        <v>171257165</v>
      </c>
      <c r="F59" s="6">
        <v>588883644</v>
      </c>
      <c r="G59" s="31">
        <f t="shared" si="3"/>
        <v>29.081664390733188</v>
      </c>
    </row>
    <row r="60" spans="1:7" ht="16.5" x14ac:dyDescent="0.3">
      <c r="A60" s="2">
        <v>58</v>
      </c>
      <c r="B60" s="12" t="s">
        <v>84</v>
      </c>
      <c r="C60" s="6">
        <v>82369303</v>
      </c>
      <c r="D60" s="6">
        <v>596000</v>
      </c>
      <c r="E60" s="6">
        <f t="shared" si="4"/>
        <v>82965303</v>
      </c>
      <c r="F60" s="6">
        <v>291675499</v>
      </c>
      <c r="G60" s="31">
        <f t="shared" si="3"/>
        <v>28.444385381852044</v>
      </c>
    </row>
    <row r="61" spans="1:7" ht="16.5" x14ac:dyDescent="0.3">
      <c r="A61" s="2">
        <v>59</v>
      </c>
      <c r="B61" s="11" t="s">
        <v>28</v>
      </c>
      <c r="C61" s="3">
        <v>34636816</v>
      </c>
      <c r="D61" s="3">
        <v>3500000</v>
      </c>
      <c r="E61" s="3">
        <f t="shared" si="4"/>
        <v>38136816</v>
      </c>
      <c r="F61" s="3">
        <v>134955800</v>
      </c>
      <c r="G61" s="30">
        <f t="shared" si="3"/>
        <v>28.258745455919644</v>
      </c>
    </row>
    <row r="62" spans="1:7" ht="16.5" x14ac:dyDescent="0.3">
      <c r="A62" s="2">
        <v>60</v>
      </c>
      <c r="B62" s="12" t="s">
        <v>34</v>
      </c>
      <c r="C62" s="6">
        <v>18330000</v>
      </c>
      <c r="D62" s="6">
        <v>0</v>
      </c>
      <c r="E62" s="6">
        <f t="shared" si="4"/>
        <v>18330000</v>
      </c>
      <c r="F62" s="6">
        <v>66700000</v>
      </c>
      <c r="G62" s="31">
        <f t="shared" si="3"/>
        <v>27.481259370314842</v>
      </c>
    </row>
    <row r="63" spans="1:7" ht="16.5" x14ac:dyDescent="0.3">
      <c r="A63" s="2">
        <v>61</v>
      </c>
      <c r="B63" s="11" t="s">
        <v>52</v>
      </c>
      <c r="C63" s="3">
        <v>44077253</v>
      </c>
      <c r="D63" s="3">
        <v>1500000</v>
      </c>
      <c r="E63" s="3">
        <f t="shared" si="4"/>
        <v>45577253</v>
      </c>
      <c r="F63" s="3">
        <v>173182000</v>
      </c>
      <c r="G63" s="30">
        <f t="shared" si="3"/>
        <v>26.317546280791305</v>
      </c>
    </row>
    <row r="64" spans="1:7" ht="16.5" x14ac:dyDescent="0.3">
      <c r="A64" s="2">
        <v>62</v>
      </c>
      <c r="B64" s="11" t="s">
        <v>57</v>
      </c>
      <c r="C64" s="3">
        <v>58270000</v>
      </c>
      <c r="D64" s="3">
        <v>150000</v>
      </c>
      <c r="E64" s="3">
        <f t="shared" si="4"/>
        <v>58420000</v>
      </c>
      <c r="F64" s="3">
        <v>222876000</v>
      </c>
      <c r="G64" s="30">
        <f t="shared" si="3"/>
        <v>26.211884635402644</v>
      </c>
    </row>
    <row r="65" spans="1:7" ht="16.5" x14ac:dyDescent="0.3">
      <c r="A65" s="2">
        <v>63</v>
      </c>
      <c r="B65" s="12" t="s">
        <v>38</v>
      </c>
      <c r="C65" s="6">
        <v>35330000</v>
      </c>
      <c r="D65" s="6">
        <v>0</v>
      </c>
      <c r="E65" s="6">
        <f t="shared" si="4"/>
        <v>35330000</v>
      </c>
      <c r="F65" s="6">
        <v>135000000</v>
      </c>
      <c r="G65" s="30">
        <f t="shared" si="3"/>
        <v>26.170370370370371</v>
      </c>
    </row>
    <row r="66" spans="1:7" ht="16.5" x14ac:dyDescent="0.3">
      <c r="A66" s="2">
        <v>64</v>
      </c>
      <c r="B66" s="11" t="s">
        <v>51</v>
      </c>
      <c r="C66" s="3">
        <v>70237850</v>
      </c>
      <c r="D66" s="3">
        <v>1100000</v>
      </c>
      <c r="E66" s="3">
        <f t="shared" si="4"/>
        <v>71337850</v>
      </c>
      <c r="F66" s="3">
        <v>283598732</v>
      </c>
      <c r="G66" s="30">
        <f t="shared" ref="G66:G81" si="5">E66/F66*100</f>
        <v>25.154502453840312</v>
      </c>
    </row>
    <row r="67" spans="1:7" ht="16.5" x14ac:dyDescent="0.3">
      <c r="A67" s="2">
        <v>65</v>
      </c>
      <c r="B67" s="11" t="s">
        <v>59</v>
      </c>
      <c r="C67" s="3">
        <v>6630000</v>
      </c>
      <c r="D67" s="3">
        <v>0</v>
      </c>
      <c r="E67" s="3">
        <f t="shared" si="4"/>
        <v>6630000</v>
      </c>
      <c r="F67" s="3">
        <v>26525000</v>
      </c>
      <c r="G67" s="30">
        <f t="shared" si="5"/>
        <v>24.995287464655984</v>
      </c>
    </row>
    <row r="68" spans="1:7" ht="16.5" x14ac:dyDescent="0.3">
      <c r="A68" s="2">
        <v>66</v>
      </c>
      <c r="B68" s="11" t="s">
        <v>16</v>
      </c>
      <c r="C68" s="3">
        <v>21291868</v>
      </c>
      <c r="D68" s="3">
        <v>0</v>
      </c>
      <c r="E68" s="3">
        <f t="shared" si="4"/>
        <v>21291868</v>
      </c>
      <c r="F68" s="3">
        <v>86474000</v>
      </c>
      <c r="G68" s="30">
        <f t="shared" si="5"/>
        <v>24.622277216273101</v>
      </c>
    </row>
    <row r="69" spans="1:7" ht="16.5" x14ac:dyDescent="0.3">
      <c r="A69" s="2">
        <v>67</v>
      </c>
      <c r="B69" s="11" t="s">
        <v>76</v>
      </c>
      <c r="C69" s="3">
        <v>328460650</v>
      </c>
      <c r="D69" s="3">
        <v>5500000</v>
      </c>
      <c r="E69" s="3">
        <f t="shared" si="4"/>
        <v>333960650</v>
      </c>
      <c r="F69" s="3">
        <v>1357616617</v>
      </c>
      <c r="G69" s="30">
        <f t="shared" si="5"/>
        <v>24.599039656568966</v>
      </c>
    </row>
    <row r="70" spans="1:7" ht="16.5" x14ac:dyDescent="0.3">
      <c r="A70" s="2">
        <v>68</v>
      </c>
      <c r="B70" s="11" t="s">
        <v>79</v>
      </c>
      <c r="C70" s="3">
        <v>59827000</v>
      </c>
      <c r="D70" s="3">
        <v>0</v>
      </c>
      <c r="E70" s="3">
        <f t="shared" si="4"/>
        <v>59827000</v>
      </c>
      <c r="F70" s="3">
        <v>246467000</v>
      </c>
      <c r="G70" s="30">
        <f t="shared" si="5"/>
        <v>24.273837876876012</v>
      </c>
    </row>
    <row r="71" spans="1:7" ht="16.5" x14ac:dyDescent="0.3">
      <c r="A71" s="2">
        <v>69</v>
      </c>
      <c r="B71" s="12" t="s">
        <v>42</v>
      </c>
      <c r="C71" s="6">
        <v>26933000</v>
      </c>
      <c r="D71" s="6">
        <v>1500000</v>
      </c>
      <c r="E71" s="6">
        <f t="shared" si="4"/>
        <v>28433000</v>
      </c>
      <c r="F71" s="6">
        <v>117154000</v>
      </c>
      <c r="G71" s="31">
        <f t="shared" si="5"/>
        <v>24.2697645833689</v>
      </c>
    </row>
    <row r="72" spans="1:7" ht="16.5" x14ac:dyDescent="0.3">
      <c r="A72" s="2">
        <v>70</v>
      </c>
      <c r="B72" s="11" t="s">
        <v>85</v>
      </c>
      <c r="C72" s="3">
        <v>33789208</v>
      </c>
      <c r="D72" s="3">
        <v>500000</v>
      </c>
      <c r="E72" s="3">
        <f t="shared" si="4"/>
        <v>34289208</v>
      </c>
      <c r="F72" s="3">
        <v>142326998</v>
      </c>
      <c r="G72" s="30">
        <f t="shared" si="5"/>
        <v>24.091850795588339</v>
      </c>
    </row>
    <row r="73" spans="1:7" ht="16.5" x14ac:dyDescent="0.3">
      <c r="A73" s="2">
        <v>71</v>
      </c>
      <c r="B73" s="11" t="s">
        <v>46</v>
      </c>
      <c r="C73" s="3">
        <v>39229317</v>
      </c>
      <c r="D73" s="3">
        <v>1120000</v>
      </c>
      <c r="E73" s="3">
        <f t="shared" si="4"/>
        <v>40349317</v>
      </c>
      <c r="F73" s="3">
        <v>171664117</v>
      </c>
      <c r="G73" s="30">
        <f t="shared" si="5"/>
        <v>23.50480560826815</v>
      </c>
    </row>
    <row r="74" spans="1:7" ht="16.5" x14ac:dyDescent="0.3">
      <c r="A74" s="2">
        <v>72</v>
      </c>
      <c r="B74" s="11" t="s">
        <v>35</v>
      </c>
      <c r="C74" s="3">
        <v>88021000</v>
      </c>
      <c r="D74" s="3">
        <v>16810000</v>
      </c>
      <c r="E74" s="3">
        <f t="shared" si="4"/>
        <v>104831000</v>
      </c>
      <c r="F74" s="3">
        <v>459207000</v>
      </c>
      <c r="G74" s="30">
        <f t="shared" si="5"/>
        <v>22.828702524133995</v>
      </c>
    </row>
    <row r="75" spans="1:7" ht="16.5" x14ac:dyDescent="0.3">
      <c r="A75" s="2">
        <v>73</v>
      </c>
      <c r="B75" s="11" t="s">
        <v>74</v>
      </c>
      <c r="C75" s="3">
        <v>281716000</v>
      </c>
      <c r="D75" s="3">
        <v>17000000</v>
      </c>
      <c r="E75" s="3">
        <f t="shared" si="4"/>
        <v>298716000</v>
      </c>
      <c r="F75" s="3">
        <v>1353161000</v>
      </c>
      <c r="G75" s="30">
        <f t="shared" si="5"/>
        <v>22.075421919490733</v>
      </c>
    </row>
    <row r="76" spans="1:7" ht="16.5" x14ac:dyDescent="0.3">
      <c r="A76" s="2">
        <v>74</v>
      </c>
      <c r="B76" s="11" t="s">
        <v>68</v>
      </c>
      <c r="C76" s="3">
        <v>45561000</v>
      </c>
      <c r="D76" s="3">
        <v>3400000</v>
      </c>
      <c r="E76" s="3">
        <f t="shared" si="4"/>
        <v>48961000</v>
      </c>
      <c r="F76" s="3">
        <v>237053000</v>
      </c>
      <c r="G76" s="30">
        <f t="shared" si="5"/>
        <v>20.654030955102868</v>
      </c>
    </row>
    <row r="77" spans="1:7" ht="16.5" x14ac:dyDescent="0.3">
      <c r="A77" s="2">
        <v>75</v>
      </c>
      <c r="B77" s="11" t="s">
        <v>58</v>
      </c>
      <c r="C77" s="3">
        <v>30807100</v>
      </c>
      <c r="D77" s="3">
        <v>2800000</v>
      </c>
      <c r="E77" s="3">
        <f t="shared" si="4"/>
        <v>33607100</v>
      </c>
      <c r="F77" s="3">
        <v>163995220</v>
      </c>
      <c r="G77" s="30">
        <f t="shared" si="5"/>
        <v>20.492731434489372</v>
      </c>
    </row>
    <row r="78" spans="1:7" ht="16.5" x14ac:dyDescent="0.3">
      <c r="A78" s="2">
        <v>76</v>
      </c>
      <c r="B78" s="11" t="s">
        <v>39</v>
      </c>
      <c r="C78" s="3">
        <v>341559000</v>
      </c>
      <c r="D78" s="3">
        <v>63000000</v>
      </c>
      <c r="E78" s="3">
        <f t="shared" si="4"/>
        <v>404559000</v>
      </c>
      <c r="F78" s="3">
        <v>2066713000</v>
      </c>
      <c r="G78" s="30">
        <f t="shared" si="5"/>
        <v>19.574996625075663</v>
      </c>
    </row>
    <row r="79" spans="1:7" ht="16.5" x14ac:dyDescent="0.3">
      <c r="A79" s="2">
        <v>77</v>
      </c>
      <c r="B79" s="11" t="s">
        <v>54</v>
      </c>
      <c r="C79" s="3">
        <v>33921170</v>
      </c>
      <c r="D79" s="3">
        <v>1000000</v>
      </c>
      <c r="E79" s="3">
        <f t="shared" si="4"/>
        <v>34921170</v>
      </c>
      <c r="F79" s="3">
        <v>225398311</v>
      </c>
      <c r="G79" s="30">
        <f t="shared" si="5"/>
        <v>15.493093024996094</v>
      </c>
    </row>
    <row r="80" spans="1:7" ht="16.5" x14ac:dyDescent="0.3">
      <c r="A80" s="2">
        <v>78</v>
      </c>
      <c r="B80" s="11" t="s">
        <v>30</v>
      </c>
      <c r="C80" s="3">
        <v>23560555</v>
      </c>
      <c r="D80" s="3">
        <v>500000</v>
      </c>
      <c r="E80" s="3">
        <f t="shared" si="4"/>
        <v>24060555</v>
      </c>
      <c r="F80" s="3">
        <v>168057800</v>
      </c>
      <c r="G80" s="30">
        <f t="shared" si="5"/>
        <v>14.316833256177338</v>
      </c>
    </row>
    <row r="81" spans="1:7" ht="17.25" thickBot="1" x14ac:dyDescent="0.35">
      <c r="A81" s="28">
        <v>80</v>
      </c>
      <c r="B81" s="34" t="s">
        <v>29</v>
      </c>
      <c r="C81" s="23">
        <v>14032000</v>
      </c>
      <c r="D81" s="23">
        <v>0</v>
      </c>
      <c r="E81" s="23">
        <f t="shared" si="4"/>
        <v>14032000</v>
      </c>
      <c r="F81" s="23">
        <v>158887000</v>
      </c>
      <c r="G81" s="32">
        <f t="shared" si="5"/>
        <v>8.83143366040016</v>
      </c>
    </row>
    <row r="82" spans="1:7" ht="16.5" x14ac:dyDescent="0.3">
      <c r="A82" s="26"/>
      <c r="B82" s="15" t="s">
        <v>24</v>
      </c>
      <c r="C82" s="16">
        <v>1250736000</v>
      </c>
      <c r="D82" s="16">
        <v>10225000</v>
      </c>
      <c r="E82" s="16">
        <f t="shared" si="4"/>
        <v>1260961000</v>
      </c>
      <c r="F82" s="16">
        <v>6007772000</v>
      </c>
      <c r="G82" s="33">
        <f>E82/F82*100</f>
        <v>20.988829136658318</v>
      </c>
    </row>
  </sheetData>
  <autoFilter ref="A1:G1"/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Ранг-листа според вработени</vt:lpstr>
      <vt:lpstr>Ранг-листа вработени на жител </vt:lpstr>
      <vt:lpstr>Ранг-листа удел на плати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2016-10-17T07:47:38Z</dcterms:modified>
</cp:coreProperties>
</file>