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\Desktop\Excel files - Open Data\"/>
    </mc:Choice>
  </mc:AlternateContent>
  <bookViews>
    <workbookView xWindow="0" yWindow="0" windowWidth="20190" windowHeight="7380" activeTab="1"/>
  </bookViews>
  <sheets>
    <sheet name="Ранг листа според вредноста " sheetId="2" r:id="rId1"/>
    <sheet name="РЛ според трошоци по жител" sheetId="3" r:id="rId2"/>
  </sheets>
  <calcPr calcId="152511"/>
</workbook>
</file>

<file path=xl/calcChain.xml><?xml version="1.0" encoding="utf-8"?>
<calcChain xmlns="http://schemas.openxmlformats.org/spreadsheetml/2006/main">
  <c r="H3" i="3" l="1"/>
  <c r="H12" i="3"/>
  <c r="H10" i="3"/>
  <c r="H18" i="3"/>
  <c r="H8" i="3"/>
  <c r="H20" i="3"/>
  <c r="H6" i="3"/>
  <c r="H13" i="3"/>
  <c r="H11" i="3"/>
  <c r="H17" i="3"/>
  <c r="H7" i="3"/>
  <c r="H22" i="3"/>
  <c r="H21" i="3"/>
  <c r="H5" i="3"/>
  <c r="H24" i="3"/>
  <c r="H25" i="3"/>
  <c r="H14" i="3"/>
  <c r="H26" i="3"/>
  <c r="H2" i="3"/>
  <c r="H19" i="3"/>
  <c r="H23" i="3"/>
  <c r="H16" i="3"/>
  <c r="H27" i="3"/>
  <c r="H15" i="3"/>
  <c r="G27" i="3"/>
  <c r="G16" i="3"/>
  <c r="G23" i="3"/>
  <c r="G19" i="3"/>
  <c r="G2" i="3"/>
  <c r="G26" i="3"/>
  <c r="G14" i="3"/>
  <c r="G25" i="3"/>
  <c r="G24" i="3"/>
  <c r="G5" i="3"/>
  <c r="G21" i="3"/>
  <c r="G22" i="3"/>
  <c r="G7" i="3"/>
  <c r="G17" i="3"/>
  <c r="G11" i="3"/>
  <c r="G13" i="3"/>
  <c r="G6" i="3"/>
  <c r="G20" i="3"/>
  <c r="G8" i="3"/>
  <c r="G18" i="3"/>
  <c r="G9" i="3"/>
  <c r="G10" i="3"/>
  <c r="G12" i="3"/>
  <c r="G4" i="3"/>
  <c r="G3" i="3"/>
  <c r="G15" i="3"/>
  <c r="E4" i="3"/>
  <c r="H4" i="3" s="1"/>
  <c r="E9" i="3"/>
  <c r="H9" i="3" s="1"/>
  <c r="D29" i="2" l="1"/>
  <c r="E7" i="2" l="1"/>
  <c r="E4" i="2" l="1"/>
  <c r="E29" i="2" s="1"/>
</calcChain>
</file>

<file path=xl/sharedStrings.xml><?xml version="1.0" encoding="utf-8"?>
<sst xmlns="http://schemas.openxmlformats.org/spreadsheetml/2006/main" count="120" uniqueCount="62">
  <si>
    <t>Реден број</t>
  </si>
  <si>
    <t xml:space="preserve">Институција </t>
  </si>
  <si>
    <t>Општина Струга</t>
  </si>
  <si>
    <t>Општина Карпош</t>
  </si>
  <si>
    <t>Новогодишно украсување и декор на територија на Општина Карпош</t>
  </si>
  <si>
    <t>Општина Тетово</t>
  </si>
  <si>
    <t>Новогодишно украсување на град Тетово</t>
  </si>
  <si>
    <t>Новогодишно украсување</t>
  </si>
  <si>
    <t xml:space="preserve">Општина Ресен </t>
  </si>
  <si>
    <t xml:space="preserve">Општина Чаир </t>
  </si>
  <si>
    <t>Украсување и декорирање на територијата на Општина Чаир по повод пречекот на Новата 2016 година</t>
  </si>
  <si>
    <t>Општина Кичево</t>
  </si>
  <si>
    <t>ЈП Куманово-паркинг Куманово</t>
  </si>
  <si>
    <t xml:space="preserve"> Набавка на услуги за новогодишно украсување на територија на Општина Куманово</t>
  </si>
  <si>
    <t>АД Градски Трговски Центар</t>
  </si>
  <si>
    <t xml:space="preserve"> Украсување на Г.Т.Ц.</t>
  </si>
  <si>
    <t>Општина Шуто Оризари</t>
  </si>
  <si>
    <t>Новогодишно украсување на Општина Шуто Оризари</t>
  </si>
  <si>
    <t xml:space="preserve">Општина Битола </t>
  </si>
  <si>
    <t>Општина Валандово</t>
  </si>
  <si>
    <t>Новогодишно украсување на Валандово</t>
  </si>
  <si>
    <t>Општина Свети Николе</t>
  </si>
  <si>
    <t>Новогодишно украсување на град Свети Николе</t>
  </si>
  <si>
    <t>Општина Гевгелија</t>
  </si>
  <si>
    <t xml:space="preserve"> Изработка и реализација на проект за новогодишно украсување и декорирање на локации во општина Гевгелија </t>
  </si>
  <si>
    <t>Општина Гази Баба</t>
  </si>
  <si>
    <t>Изработка и реализација на проектна задача за новогодишно украсување на територија на Општина Гази Баба</t>
  </si>
  <si>
    <t>Општина Охрид</t>
  </si>
  <si>
    <t>Општина Кисела Вода</t>
  </si>
  <si>
    <t>Изработка и реализација на проект за новогодишно украсување и декорирање на локации на територијата на Општина Кисела Вода</t>
  </si>
  <si>
    <t>Општина Центар</t>
  </si>
  <si>
    <t>Новогодишно украсување и декор на територија на Општина Центар - Скопје</t>
  </si>
  <si>
    <t>Општина Струмица</t>
  </si>
  <si>
    <t>Реализација на проект за новогодишно украсување и декорирање на локации на територијата на Општина Струмица.</t>
  </si>
  <si>
    <t xml:space="preserve">Општина Радовиш </t>
  </si>
  <si>
    <t>Изнајмување, монтажа и демонтажа на декоративна опрема за Новогодишно и Божиќно украсување – 2016 година во општина Радовиш</t>
  </si>
  <si>
    <t>Општина Ѓорче Петров</t>
  </si>
  <si>
    <t>Празнично и Новогодишно украсување на територија на Општина Ѓорче Петров</t>
  </si>
  <si>
    <t>Општина Велес</t>
  </si>
  <si>
    <t>Општина Кавадарци</t>
  </si>
  <si>
    <t>Град Скопје</t>
  </si>
  <si>
    <t>Општина Штип</t>
  </si>
  <si>
    <t>Набавка на стоки - Новогодишни украси по повод Новата 2016 година</t>
  </si>
  <si>
    <t>Општина Прилеп</t>
  </si>
  <si>
    <t>Набавка нa други материјали (набавка на електро и други материјали за потребите за подршка на културни манифестации организирани од страна на ЕЛС-Општина Прилеп , како и набавка на новогодишни украсни материјали по повод на пречекот на Новата 2016 година) , согласно на Техничките спецификации изработени од страна на Секторот за урбанизам комунални дејности и заштита на животната средина при ЕЛС-Општина Прилеп (СИТЕ НА СЛИКАТА СЕ КО ЗА НГ)</t>
  </si>
  <si>
    <t>Набавка на услуги за изработка и реализација на проектот за украсување и декорирање по повод пречекот на Новата 2016 година</t>
  </si>
  <si>
    <t xml:space="preserve">Изработка и реализација на проект за украсување и декорирање на градот Скопје по повод пречекот на Новата 2016 година </t>
  </si>
  <si>
    <t xml:space="preserve">Набавка на услуги со изнајмување на Новогодишно украсување за потребите на општина Охрид.                                                                                           </t>
  </si>
  <si>
    <t xml:space="preserve">Новогодишно украсување на населените места во општина Новаци       </t>
  </si>
  <si>
    <t>Новогодишно украсување на јавни површини во градот Кичево</t>
  </si>
  <si>
    <t xml:space="preserve">Тендер 1 : Материјали за новогодишно украсување и осветлување                                                               Тендер 2: Активности за реализација на новогодишното украсување                                     Тендер 3: Работен материјал потребен за техничко извршување на новогодишното украсување          </t>
  </si>
  <si>
    <t>Украсување на град Струга за Нова година 2016- по трет пат</t>
  </si>
  <si>
    <t>Општина Сарај</t>
  </si>
  <si>
    <t>Услуга за новогодишно осветлување</t>
  </si>
  <si>
    <t>Општина Новаци</t>
  </si>
  <si>
    <t xml:space="preserve">Вредност на договорот или проценета вредност со ДДВ во денари </t>
  </si>
  <si>
    <t xml:space="preserve">Вредност на договорот или проценета вредност со ДДВ во евра </t>
  </si>
  <si>
    <t>Вкупна вредност</t>
  </si>
  <si>
    <t>Предмет на договорот за новогодишно украсување</t>
  </si>
  <si>
    <t>Број на жители (проценка на ЗС 12.2014)</t>
  </si>
  <si>
    <t>Вредност на украсување по жител во денари</t>
  </si>
  <si>
    <t xml:space="preserve">Вредност на украсување по жител во евра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</si>
</sst>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1" fontId="0" fillId="0" borderId="1" xfId="0" applyNumberFormat="1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" fontId="1" fillId="0" borderId="0" xfId="0" applyNumberFormat="1" applyFont="1" applyAlignment="1">
      <alignment wrapText="1"/>
    </xf>
    <xf numFmtId="0" fontId="3" fillId="0" borderId="1" xfId="1" applyFont="1" applyBorder="1"/>
    <xf numFmtId="0" fontId="1" fillId="0" borderId="1" xfId="0" applyFont="1" applyFill="1" applyBorder="1" applyAlignment="1">
      <alignment wrapText="1"/>
    </xf>
    <xf numFmtId="2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24" sqref="E24"/>
    </sheetView>
  </sheetViews>
  <sheetFormatPr defaultRowHeight="15" x14ac:dyDescent="0.25"/>
  <cols>
    <col min="1" max="1" width="10.85546875" style="1" customWidth="1"/>
    <col min="2" max="2" width="17.85546875" style="1" customWidth="1"/>
    <col min="3" max="3" width="47.5703125" style="1" customWidth="1"/>
    <col min="4" max="4" width="19.5703125" style="1" customWidth="1"/>
    <col min="5" max="5" width="19.7109375" style="1" customWidth="1"/>
    <col min="6" max="16384" width="9.140625" style="1"/>
  </cols>
  <sheetData>
    <row r="1" spans="1:5" ht="75" x14ac:dyDescent="0.25">
      <c r="A1" s="3" t="s">
        <v>0</v>
      </c>
      <c r="B1" s="3" t="s">
        <v>1</v>
      </c>
      <c r="C1" s="5" t="s">
        <v>58</v>
      </c>
      <c r="D1" s="4" t="s">
        <v>55</v>
      </c>
      <c r="E1" s="5" t="s">
        <v>56</v>
      </c>
    </row>
    <row r="2" spans="1:5" ht="45" x14ac:dyDescent="0.25">
      <c r="A2" s="7">
        <v>1</v>
      </c>
      <c r="B2" s="7" t="s">
        <v>40</v>
      </c>
      <c r="C2" s="6" t="s">
        <v>46</v>
      </c>
      <c r="D2" s="8">
        <v>10399340</v>
      </c>
      <c r="E2" s="7">
        <v>169095</v>
      </c>
    </row>
    <row r="3" spans="1:5" ht="30" x14ac:dyDescent="0.25">
      <c r="A3" s="7">
        <v>2</v>
      </c>
      <c r="B3" s="7" t="s">
        <v>3</v>
      </c>
      <c r="C3" s="6" t="s">
        <v>4</v>
      </c>
      <c r="D3" s="8">
        <v>5000000</v>
      </c>
      <c r="E3" s="7">
        <v>81301</v>
      </c>
    </row>
    <row r="4" spans="1:5" ht="30" x14ac:dyDescent="0.25">
      <c r="A4" s="7">
        <v>3</v>
      </c>
      <c r="B4" s="7" t="s">
        <v>30</v>
      </c>
      <c r="C4" s="6" t="s">
        <v>31</v>
      </c>
      <c r="D4" s="8">
        <v>3399580</v>
      </c>
      <c r="E4" s="9">
        <f>D4/61.5</f>
        <v>55277.723577235774</v>
      </c>
    </row>
    <row r="5" spans="1:5" ht="105" x14ac:dyDescent="0.25">
      <c r="A5" s="7">
        <v>4</v>
      </c>
      <c r="B5" s="6" t="s">
        <v>18</v>
      </c>
      <c r="C5" s="6" t="s">
        <v>50</v>
      </c>
      <c r="D5" s="8">
        <v>2791035</v>
      </c>
      <c r="E5" s="7">
        <v>45383</v>
      </c>
    </row>
    <row r="6" spans="1:5" ht="45" x14ac:dyDescent="0.25">
      <c r="A6" s="7">
        <v>5</v>
      </c>
      <c r="B6" s="10" t="s">
        <v>32</v>
      </c>
      <c r="C6" s="6" t="s">
        <v>33</v>
      </c>
      <c r="D6" s="8">
        <v>2229820</v>
      </c>
      <c r="E6" s="7">
        <v>36257</v>
      </c>
    </row>
    <row r="7" spans="1:5" ht="60" x14ac:dyDescent="0.25">
      <c r="A7" s="7">
        <v>6</v>
      </c>
      <c r="B7" s="6" t="s">
        <v>28</v>
      </c>
      <c r="C7" s="6" t="s">
        <v>29</v>
      </c>
      <c r="D7" s="8">
        <v>1994200</v>
      </c>
      <c r="E7" s="9">
        <f>D7/61.5</f>
        <v>32426.016260162603</v>
      </c>
    </row>
    <row r="8" spans="1:5" ht="45" x14ac:dyDescent="0.25">
      <c r="A8" s="7">
        <v>7</v>
      </c>
      <c r="B8" s="6" t="s">
        <v>12</v>
      </c>
      <c r="C8" s="6" t="s">
        <v>13</v>
      </c>
      <c r="D8" s="8">
        <v>1770000</v>
      </c>
      <c r="E8" s="7">
        <v>28780</v>
      </c>
    </row>
    <row r="9" spans="1:5" ht="30" x14ac:dyDescent="0.25">
      <c r="A9" s="7">
        <v>8</v>
      </c>
      <c r="B9" s="6" t="s">
        <v>36</v>
      </c>
      <c r="C9" s="6" t="s">
        <v>37</v>
      </c>
      <c r="D9" s="8">
        <v>1478003</v>
      </c>
      <c r="E9" s="7">
        <v>24033</v>
      </c>
    </row>
    <row r="10" spans="1:5" x14ac:dyDescent="0.25">
      <c r="A10" s="7">
        <v>9</v>
      </c>
      <c r="B10" s="7" t="s">
        <v>5</v>
      </c>
      <c r="C10" s="7" t="s">
        <v>6</v>
      </c>
      <c r="D10" s="8">
        <v>1416000</v>
      </c>
      <c r="E10" s="7">
        <v>23024</v>
      </c>
    </row>
    <row r="11" spans="1:5" ht="30" x14ac:dyDescent="0.25">
      <c r="A11" s="7">
        <v>10</v>
      </c>
      <c r="B11" s="6" t="s">
        <v>14</v>
      </c>
      <c r="C11" s="7" t="s">
        <v>15</v>
      </c>
      <c r="D11" s="8">
        <v>1416000</v>
      </c>
      <c r="E11" s="7">
        <v>23024</v>
      </c>
    </row>
    <row r="12" spans="1:5" ht="45" x14ac:dyDescent="0.25">
      <c r="A12" s="7">
        <v>11</v>
      </c>
      <c r="B12" s="6" t="s">
        <v>23</v>
      </c>
      <c r="C12" s="6" t="s">
        <v>24</v>
      </c>
      <c r="D12" s="8">
        <v>1416000</v>
      </c>
      <c r="E12" s="7">
        <v>23024</v>
      </c>
    </row>
    <row r="13" spans="1:5" ht="45" x14ac:dyDescent="0.25">
      <c r="A13" s="7">
        <v>12</v>
      </c>
      <c r="B13" s="7" t="s">
        <v>27</v>
      </c>
      <c r="C13" s="6" t="s">
        <v>47</v>
      </c>
      <c r="D13" s="8">
        <v>1416000</v>
      </c>
      <c r="E13" s="7">
        <v>23024</v>
      </c>
    </row>
    <row r="14" spans="1:5" ht="45" x14ac:dyDescent="0.25">
      <c r="A14" s="7">
        <v>13</v>
      </c>
      <c r="B14" s="6" t="s">
        <v>39</v>
      </c>
      <c r="C14" s="6" t="s">
        <v>45</v>
      </c>
      <c r="D14" s="8">
        <v>1200000</v>
      </c>
      <c r="E14" s="7">
        <v>19512</v>
      </c>
    </row>
    <row r="15" spans="1:5" ht="45" x14ac:dyDescent="0.25">
      <c r="A15" s="7">
        <v>14</v>
      </c>
      <c r="B15" s="7" t="s">
        <v>9</v>
      </c>
      <c r="C15" s="6" t="s">
        <v>10</v>
      </c>
      <c r="D15" s="8">
        <v>1100000</v>
      </c>
      <c r="E15" s="7">
        <v>17886</v>
      </c>
    </row>
    <row r="16" spans="1:5" ht="45" x14ac:dyDescent="0.25">
      <c r="A16" s="7">
        <v>15</v>
      </c>
      <c r="B16" s="6" t="s">
        <v>34</v>
      </c>
      <c r="C16" s="6" t="s">
        <v>35</v>
      </c>
      <c r="D16" s="8">
        <v>1031025</v>
      </c>
      <c r="E16" s="7">
        <v>16765</v>
      </c>
    </row>
    <row r="17" spans="1:5" ht="45" x14ac:dyDescent="0.25">
      <c r="A17" s="7">
        <v>16</v>
      </c>
      <c r="B17" s="6" t="s">
        <v>25</v>
      </c>
      <c r="C17" s="6" t="s">
        <v>26</v>
      </c>
      <c r="D17" s="8">
        <v>1000000</v>
      </c>
      <c r="E17" s="7">
        <v>16260</v>
      </c>
    </row>
    <row r="18" spans="1:5" x14ac:dyDescent="0.25">
      <c r="A18" s="13">
        <v>17</v>
      </c>
      <c r="B18" s="7" t="s">
        <v>2</v>
      </c>
      <c r="C18" s="7" t="s">
        <v>51</v>
      </c>
      <c r="D18" s="8">
        <v>900000</v>
      </c>
      <c r="E18" s="7">
        <v>14634</v>
      </c>
    </row>
    <row r="19" spans="1:5" ht="30" x14ac:dyDescent="0.25">
      <c r="A19" s="7">
        <v>18</v>
      </c>
      <c r="B19" s="6" t="s">
        <v>19</v>
      </c>
      <c r="C19" s="7" t="s">
        <v>20</v>
      </c>
      <c r="D19" s="8">
        <v>826000</v>
      </c>
      <c r="E19" s="7">
        <v>13431</v>
      </c>
    </row>
    <row r="20" spans="1:5" ht="165" x14ac:dyDescent="0.25">
      <c r="A20" s="7">
        <v>19</v>
      </c>
      <c r="B20" s="6" t="s">
        <v>43</v>
      </c>
      <c r="C20" s="6" t="s">
        <v>44</v>
      </c>
      <c r="D20" s="8">
        <v>600000</v>
      </c>
      <c r="E20" s="7">
        <v>9756</v>
      </c>
    </row>
    <row r="21" spans="1:5" ht="30" x14ac:dyDescent="0.25">
      <c r="A21" s="7">
        <v>20</v>
      </c>
      <c r="B21" s="7" t="s">
        <v>41</v>
      </c>
      <c r="C21" s="6" t="s">
        <v>42</v>
      </c>
      <c r="D21" s="8">
        <v>378031</v>
      </c>
      <c r="E21" s="7">
        <v>6147</v>
      </c>
    </row>
    <row r="22" spans="1:5" x14ac:dyDescent="0.25">
      <c r="A22" s="7">
        <v>21</v>
      </c>
      <c r="B22" s="7" t="s">
        <v>8</v>
      </c>
      <c r="C22" s="7" t="s">
        <v>7</v>
      </c>
      <c r="D22" s="8">
        <v>354000</v>
      </c>
      <c r="E22" s="7">
        <v>5756</v>
      </c>
    </row>
    <row r="23" spans="1:5" ht="30" x14ac:dyDescent="0.25">
      <c r="A23" s="7">
        <v>22</v>
      </c>
      <c r="B23" s="7" t="s">
        <v>11</v>
      </c>
      <c r="C23" s="6" t="s">
        <v>49</v>
      </c>
      <c r="D23" s="8">
        <v>354000</v>
      </c>
      <c r="E23" s="7">
        <v>5756</v>
      </c>
    </row>
    <row r="24" spans="1:5" ht="30" x14ac:dyDescent="0.25">
      <c r="A24" s="7">
        <v>23</v>
      </c>
      <c r="B24" s="7" t="s">
        <v>54</v>
      </c>
      <c r="C24" s="6" t="s">
        <v>48</v>
      </c>
      <c r="D24" s="8">
        <v>354000</v>
      </c>
      <c r="E24" s="7">
        <v>5756</v>
      </c>
    </row>
    <row r="25" spans="1:5" ht="30" x14ac:dyDescent="0.25">
      <c r="A25" s="7">
        <v>24</v>
      </c>
      <c r="B25" s="6" t="s">
        <v>16</v>
      </c>
      <c r="C25" s="6" t="s">
        <v>17</v>
      </c>
      <c r="D25" s="8">
        <v>354000</v>
      </c>
      <c r="E25" s="7">
        <v>5756</v>
      </c>
    </row>
    <row r="26" spans="1:5" x14ac:dyDescent="0.25">
      <c r="A26" s="6">
        <v>25</v>
      </c>
      <c r="B26" s="11" t="s">
        <v>52</v>
      </c>
      <c r="C26" s="11" t="s">
        <v>53</v>
      </c>
      <c r="D26" s="8">
        <v>354000</v>
      </c>
      <c r="E26" s="7">
        <v>5756</v>
      </c>
    </row>
    <row r="27" spans="1:5" ht="30" x14ac:dyDescent="0.25">
      <c r="A27" s="7">
        <v>26</v>
      </c>
      <c r="B27" s="6" t="s">
        <v>21</v>
      </c>
      <c r="C27" s="7" t="s">
        <v>22</v>
      </c>
      <c r="D27" s="8">
        <v>342200</v>
      </c>
      <c r="E27" s="7">
        <v>5564</v>
      </c>
    </row>
    <row r="28" spans="1:5" x14ac:dyDescent="0.25">
      <c r="A28" s="7">
        <v>27</v>
      </c>
      <c r="B28" s="7" t="s">
        <v>38</v>
      </c>
      <c r="C28" s="7" t="s">
        <v>7</v>
      </c>
      <c r="D28" s="8">
        <v>300000</v>
      </c>
      <c r="E28" s="7">
        <v>4878</v>
      </c>
    </row>
    <row r="29" spans="1:5" x14ac:dyDescent="0.25">
      <c r="C29" s="2" t="s">
        <v>57</v>
      </c>
      <c r="D29" s="2">
        <f>SUM(D2:D28)</f>
        <v>44173234</v>
      </c>
      <c r="E29" s="12">
        <f>SUM(E2:E28)</f>
        <v>718261.73983739829</v>
      </c>
    </row>
  </sheetData>
  <sortState ref="A2:H27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I25" sqref="I25"/>
    </sheetView>
  </sheetViews>
  <sheetFormatPr defaultRowHeight="15" x14ac:dyDescent="0.25"/>
  <cols>
    <col min="1" max="1" width="12.42578125" customWidth="1"/>
    <col min="2" max="2" width="15.7109375" customWidth="1"/>
    <col min="3" max="3" width="39.7109375" customWidth="1"/>
    <col min="4" max="4" width="16.85546875" customWidth="1"/>
    <col min="5" max="5" width="14.42578125" hidden="1" customWidth="1"/>
    <col min="6" max="6" width="13.28515625" customWidth="1"/>
    <col min="7" max="7" width="14.140625" customWidth="1"/>
    <col min="8" max="8" width="12.7109375" hidden="1" customWidth="1"/>
  </cols>
  <sheetData>
    <row r="1" spans="1:8" ht="90" x14ac:dyDescent="0.25">
      <c r="A1" s="3" t="s">
        <v>0</v>
      </c>
      <c r="B1" s="3" t="s">
        <v>1</v>
      </c>
      <c r="C1" s="5" t="s">
        <v>58</v>
      </c>
      <c r="D1" s="4" t="s">
        <v>55</v>
      </c>
      <c r="E1" s="5" t="s">
        <v>56</v>
      </c>
      <c r="F1" s="5" t="s">
        <v>59</v>
      </c>
      <c r="G1" s="5" t="s">
        <v>60</v>
      </c>
      <c r="H1" s="14" t="s">
        <v>61</v>
      </c>
    </row>
    <row r="2" spans="1:8" ht="30" x14ac:dyDescent="0.25">
      <c r="A2" s="7">
        <v>1</v>
      </c>
      <c r="B2" s="7" t="s">
        <v>54</v>
      </c>
      <c r="C2" s="6" t="s">
        <v>48</v>
      </c>
      <c r="D2" s="8">
        <v>354000</v>
      </c>
      <c r="E2" s="7">
        <v>5756</v>
      </c>
      <c r="F2" s="7">
        <v>3183</v>
      </c>
      <c r="G2" s="15">
        <f t="shared" ref="G2:G27" si="0">D2/F2</f>
        <v>111.21583411875589</v>
      </c>
      <c r="H2" s="15">
        <f t="shared" ref="H2:H27" si="1">E2/F2</f>
        <v>1.8083568960100533</v>
      </c>
    </row>
    <row r="3" spans="1:8" ht="30" x14ac:dyDescent="0.25">
      <c r="A3" s="7">
        <v>2</v>
      </c>
      <c r="B3" s="7" t="s">
        <v>3</v>
      </c>
      <c r="C3" s="6" t="s">
        <v>4</v>
      </c>
      <c r="D3" s="8">
        <v>5000000</v>
      </c>
      <c r="E3" s="7">
        <v>81301</v>
      </c>
      <c r="F3" s="7">
        <v>60611</v>
      </c>
      <c r="G3" s="15">
        <f t="shared" si="0"/>
        <v>82.493276797940965</v>
      </c>
      <c r="H3" s="15">
        <f t="shared" si="1"/>
        <v>1.3413571793898798</v>
      </c>
    </row>
    <row r="4" spans="1:8" ht="30" x14ac:dyDescent="0.25">
      <c r="A4" s="7">
        <v>3</v>
      </c>
      <c r="B4" s="7" t="s">
        <v>30</v>
      </c>
      <c r="C4" s="6" t="s">
        <v>31</v>
      </c>
      <c r="D4" s="8">
        <v>3399580</v>
      </c>
      <c r="E4" s="9">
        <f>D4/61.5</f>
        <v>55277.723577235774</v>
      </c>
      <c r="F4" s="7">
        <v>45412</v>
      </c>
      <c r="G4" s="15">
        <f t="shared" si="0"/>
        <v>74.860829736633491</v>
      </c>
      <c r="H4" s="15">
        <f t="shared" si="1"/>
        <v>1.2172492640103008</v>
      </c>
    </row>
    <row r="5" spans="1:8" ht="30" x14ac:dyDescent="0.25">
      <c r="A5" s="7">
        <v>4</v>
      </c>
      <c r="B5" s="6" t="s">
        <v>19</v>
      </c>
      <c r="C5" s="7" t="s">
        <v>20</v>
      </c>
      <c r="D5" s="8">
        <v>826000</v>
      </c>
      <c r="E5" s="7">
        <v>13431</v>
      </c>
      <c r="F5" s="7">
        <v>11851</v>
      </c>
      <c r="G5" s="15">
        <f t="shared" si="0"/>
        <v>69.698759598346129</v>
      </c>
      <c r="H5" s="15">
        <f t="shared" si="1"/>
        <v>1.1333220825246815</v>
      </c>
    </row>
    <row r="6" spans="1:8" ht="45" x14ac:dyDescent="0.25">
      <c r="A6" s="7">
        <v>5</v>
      </c>
      <c r="B6" s="6" t="s">
        <v>23</v>
      </c>
      <c r="C6" s="6" t="s">
        <v>24</v>
      </c>
      <c r="D6" s="8">
        <v>1416000</v>
      </c>
      <c r="E6" s="7">
        <v>23024</v>
      </c>
      <c r="F6" s="7">
        <v>22782</v>
      </c>
      <c r="G6" s="15">
        <f t="shared" si="0"/>
        <v>62.154332367658675</v>
      </c>
      <c r="H6" s="15">
        <f t="shared" si="1"/>
        <v>1.010622421209727</v>
      </c>
    </row>
    <row r="7" spans="1:8" ht="60" x14ac:dyDescent="0.25">
      <c r="A7" s="7">
        <v>6</v>
      </c>
      <c r="B7" s="6" t="s">
        <v>34</v>
      </c>
      <c r="C7" s="6" t="s">
        <v>35</v>
      </c>
      <c r="D7" s="8">
        <v>1031025</v>
      </c>
      <c r="E7" s="7">
        <v>16765</v>
      </c>
      <c r="F7" s="7">
        <v>29019</v>
      </c>
      <c r="G7" s="15">
        <f t="shared" si="0"/>
        <v>35.5293083841621</v>
      </c>
      <c r="H7" s="15">
        <f t="shared" si="1"/>
        <v>0.57772493883317821</v>
      </c>
    </row>
    <row r="8" spans="1:8" ht="30" x14ac:dyDescent="0.25">
      <c r="A8" s="7">
        <v>7</v>
      </c>
      <c r="B8" s="6" t="s">
        <v>36</v>
      </c>
      <c r="C8" s="6" t="s">
        <v>37</v>
      </c>
      <c r="D8" s="8">
        <v>1478003</v>
      </c>
      <c r="E8" s="7">
        <v>24033</v>
      </c>
      <c r="F8" s="7">
        <v>42324</v>
      </c>
      <c r="G8" s="15">
        <f t="shared" si="0"/>
        <v>34.921155845383232</v>
      </c>
      <c r="H8" s="15">
        <f t="shared" si="1"/>
        <v>0.56783385313297419</v>
      </c>
    </row>
    <row r="9" spans="1:8" ht="60" x14ac:dyDescent="0.25">
      <c r="A9" s="7">
        <v>8</v>
      </c>
      <c r="B9" s="6" t="s">
        <v>28</v>
      </c>
      <c r="C9" s="6" t="s">
        <v>29</v>
      </c>
      <c r="D9" s="8">
        <v>1994200</v>
      </c>
      <c r="E9" s="9">
        <f>D9/61.5</f>
        <v>32426.016260162603</v>
      </c>
      <c r="F9" s="7">
        <v>57236</v>
      </c>
      <c r="G9" s="15">
        <f t="shared" si="0"/>
        <v>34.841708015934024</v>
      </c>
      <c r="H9" s="15">
        <f t="shared" si="1"/>
        <v>0.56653183765746384</v>
      </c>
    </row>
    <row r="10" spans="1:8" ht="45" x14ac:dyDescent="0.25">
      <c r="A10" s="7">
        <v>9</v>
      </c>
      <c r="B10" s="10" t="s">
        <v>32</v>
      </c>
      <c r="C10" s="6" t="s">
        <v>33</v>
      </c>
      <c r="D10" s="8">
        <v>2229820</v>
      </c>
      <c r="E10" s="7">
        <v>36257</v>
      </c>
      <c r="F10" s="7">
        <v>65395</v>
      </c>
      <c r="G10" s="15">
        <f t="shared" si="0"/>
        <v>34.097713892499428</v>
      </c>
      <c r="H10" s="15">
        <f t="shared" si="1"/>
        <v>0.5544307668782017</v>
      </c>
    </row>
    <row r="11" spans="1:8" ht="60" x14ac:dyDescent="0.25">
      <c r="A11" s="7">
        <v>10</v>
      </c>
      <c r="B11" s="6" t="s">
        <v>39</v>
      </c>
      <c r="C11" s="6" t="s">
        <v>45</v>
      </c>
      <c r="D11" s="8">
        <v>1200000</v>
      </c>
      <c r="E11" s="7">
        <v>19512</v>
      </c>
      <c r="F11" s="7">
        <v>38959</v>
      </c>
      <c r="G11" s="15">
        <f t="shared" si="0"/>
        <v>30.801611951025436</v>
      </c>
      <c r="H11" s="15">
        <f t="shared" si="1"/>
        <v>0.50083421032367359</v>
      </c>
    </row>
    <row r="12" spans="1:8" ht="105" x14ac:dyDescent="0.25">
      <c r="A12" s="7">
        <v>11</v>
      </c>
      <c r="B12" s="6" t="s">
        <v>18</v>
      </c>
      <c r="C12" s="6" t="s">
        <v>50</v>
      </c>
      <c r="D12" s="8">
        <v>2791035</v>
      </c>
      <c r="E12" s="7">
        <v>45383</v>
      </c>
      <c r="F12" s="7">
        <v>92455</v>
      </c>
      <c r="G12" s="15">
        <f t="shared" si="0"/>
        <v>30.188037423611487</v>
      </c>
      <c r="H12" s="15">
        <f t="shared" si="1"/>
        <v>0.49086582661835487</v>
      </c>
    </row>
    <row r="13" spans="1:8" ht="45" x14ac:dyDescent="0.25">
      <c r="A13" s="7">
        <v>12</v>
      </c>
      <c r="B13" s="7" t="s">
        <v>27</v>
      </c>
      <c r="C13" s="6" t="s">
        <v>47</v>
      </c>
      <c r="D13" s="8">
        <v>1416000</v>
      </c>
      <c r="E13" s="7">
        <v>23024</v>
      </c>
      <c r="F13" s="7">
        <v>52062</v>
      </c>
      <c r="G13" s="15">
        <f t="shared" si="0"/>
        <v>27.198340440244323</v>
      </c>
      <c r="H13" s="15">
        <f t="shared" si="1"/>
        <v>0.44224194229956593</v>
      </c>
    </row>
    <row r="14" spans="1:8" x14ac:dyDescent="0.25">
      <c r="A14" s="7">
        <v>13</v>
      </c>
      <c r="B14" s="7" t="s">
        <v>8</v>
      </c>
      <c r="C14" s="7" t="s">
        <v>7</v>
      </c>
      <c r="D14" s="8">
        <v>354000</v>
      </c>
      <c r="E14" s="7">
        <v>5756</v>
      </c>
      <c r="F14" s="7">
        <v>16352</v>
      </c>
      <c r="G14" s="15">
        <f t="shared" si="0"/>
        <v>21.648727984344422</v>
      </c>
      <c r="H14" s="15">
        <f t="shared" si="1"/>
        <v>0.35200587084148727</v>
      </c>
    </row>
    <row r="15" spans="1:8" ht="60" x14ac:dyDescent="0.25">
      <c r="A15" s="7">
        <v>14</v>
      </c>
      <c r="B15" s="7" t="s">
        <v>40</v>
      </c>
      <c r="C15" s="6" t="s">
        <v>46</v>
      </c>
      <c r="D15" s="8">
        <v>10399340</v>
      </c>
      <c r="E15" s="7">
        <v>169095</v>
      </c>
      <c r="F15" s="7">
        <v>506926</v>
      </c>
      <c r="G15" s="15">
        <f t="shared" si="0"/>
        <v>20.514512966389571</v>
      </c>
      <c r="H15" s="15">
        <f t="shared" si="1"/>
        <v>0.33356939671668057</v>
      </c>
    </row>
    <row r="16" spans="1:8" ht="30" x14ac:dyDescent="0.25">
      <c r="A16" s="7">
        <v>15</v>
      </c>
      <c r="B16" s="6" t="s">
        <v>21</v>
      </c>
      <c r="C16" s="7" t="s">
        <v>22</v>
      </c>
      <c r="D16" s="8">
        <v>342200</v>
      </c>
      <c r="E16" s="7">
        <v>5564</v>
      </c>
      <c r="F16" s="7">
        <v>17912</v>
      </c>
      <c r="G16" s="15">
        <f t="shared" si="0"/>
        <v>19.104510942384994</v>
      </c>
      <c r="H16" s="15">
        <f t="shared" si="1"/>
        <v>0.3106297454220634</v>
      </c>
    </row>
    <row r="17" spans="1:8" ht="45" x14ac:dyDescent="0.25">
      <c r="A17" s="7">
        <v>16</v>
      </c>
      <c r="B17" s="7" t="s">
        <v>9</v>
      </c>
      <c r="C17" s="6" t="s">
        <v>10</v>
      </c>
      <c r="D17" s="8">
        <v>1100000</v>
      </c>
      <c r="E17" s="7">
        <v>17886</v>
      </c>
      <c r="F17" s="7">
        <v>64773</v>
      </c>
      <c r="G17" s="15">
        <f t="shared" si="0"/>
        <v>16.982384635573464</v>
      </c>
      <c r="H17" s="15">
        <f t="shared" si="1"/>
        <v>0.27613357417442452</v>
      </c>
    </row>
    <row r="18" spans="1:8" ht="45" x14ac:dyDescent="0.25">
      <c r="A18" s="7">
        <v>17</v>
      </c>
      <c r="B18" s="6" t="s">
        <v>12</v>
      </c>
      <c r="C18" s="6" t="s">
        <v>13</v>
      </c>
      <c r="D18" s="8">
        <v>1770000</v>
      </c>
      <c r="E18" s="7">
        <v>28780</v>
      </c>
      <c r="F18" s="7">
        <v>108817</v>
      </c>
      <c r="G18" s="15">
        <f t="shared" si="0"/>
        <v>16.265840815313783</v>
      </c>
      <c r="H18" s="15">
        <f t="shared" si="1"/>
        <v>0.26448073370888742</v>
      </c>
    </row>
    <row r="19" spans="1:8" ht="30" x14ac:dyDescent="0.25">
      <c r="A19" s="7">
        <v>18</v>
      </c>
      <c r="B19" s="6" t="s">
        <v>16</v>
      </c>
      <c r="C19" s="6" t="s">
        <v>17</v>
      </c>
      <c r="D19" s="8">
        <v>354000</v>
      </c>
      <c r="E19" s="7">
        <v>5756</v>
      </c>
      <c r="F19" s="7">
        <v>22107</v>
      </c>
      <c r="G19" s="15">
        <f t="shared" si="0"/>
        <v>16.013027547835527</v>
      </c>
      <c r="H19" s="15">
        <f t="shared" si="1"/>
        <v>0.26037001854616187</v>
      </c>
    </row>
    <row r="20" spans="1:8" x14ac:dyDescent="0.25">
      <c r="A20" s="7">
        <v>19</v>
      </c>
      <c r="B20" s="7" t="s">
        <v>5</v>
      </c>
      <c r="C20" s="7" t="s">
        <v>6</v>
      </c>
      <c r="D20" s="8">
        <v>1416000</v>
      </c>
      <c r="E20" s="7">
        <v>23024</v>
      </c>
      <c r="F20" s="7">
        <v>91291</v>
      </c>
      <c r="G20" s="15">
        <f t="shared" si="0"/>
        <v>15.51083896550591</v>
      </c>
      <c r="H20" s="15">
        <f t="shared" si="1"/>
        <v>0.25220448894195485</v>
      </c>
    </row>
    <row r="21" spans="1:8" x14ac:dyDescent="0.25">
      <c r="A21" s="13">
        <v>20</v>
      </c>
      <c r="B21" s="7" t="s">
        <v>2</v>
      </c>
      <c r="C21" s="7" t="s">
        <v>51</v>
      </c>
      <c r="D21" s="8">
        <v>900000</v>
      </c>
      <c r="E21" s="7">
        <v>14634</v>
      </c>
      <c r="F21" s="7">
        <v>65395</v>
      </c>
      <c r="G21" s="15">
        <f t="shared" si="0"/>
        <v>13.76252007034177</v>
      </c>
      <c r="H21" s="15">
        <f t="shared" si="1"/>
        <v>0.22377857634375717</v>
      </c>
    </row>
    <row r="22" spans="1:8" ht="45" x14ac:dyDescent="0.25">
      <c r="A22" s="7">
        <v>21</v>
      </c>
      <c r="B22" s="6" t="s">
        <v>25</v>
      </c>
      <c r="C22" s="6" t="s">
        <v>26</v>
      </c>
      <c r="D22" s="8">
        <v>1000000</v>
      </c>
      <c r="E22" s="7">
        <v>16260</v>
      </c>
      <c r="F22" s="7">
        <v>76583</v>
      </c>
      <c r="G22" s="15">
        <f t="shared" si="0"/>
        <v>13.057728216444904</v>
      </c>
      <c r="H22" s="15">
        <f t="shared" si="1"/>
        <v>0.21231866079939413</v>
      </c>
    </row>
    <row r="23" spans="1:8" x14ac:dyDescent="0.25">
      <c r="A23" s="6">
        <v>22</v>
      </c>
      <c r="B23" s="11" t="s">
        <v>52</v>
      </c>
      <c r="C23" s="11" t="s">
        <v>53</v>
      </c>
      <c r="D23" s="8">
        <v>354000</v>
      </c>
      <c r="E23" s="7">
        <v>5756</v>
      </c>
      <c r="F23" s="7">
        <v>40370</v>
      </c>
      <c r="G23" s="15">
        <f t="shared" si="0"/>
        <v>8.7688877879613578</v>
      </c>
      <c r="H23" s="15">
        <f t="shared" si="1"/>
        <v>0.14258112459747338</v>
      </c>
    </row>
    <row r="24" spans="1:8" ht="195" x14ac:dyDescent="0.25">
      <c r="A24" s="7">
        <v>23</v>
      </c>
      <c r="B24" s="6" t="s">
        <v>43</v>
      </c>
      <c r="C24" s="6" t="s">
        <v>44</v>
      </c>
      <c r="D24" s="8">
        <v>600000</v>
      </c>
      <c r="E24" s="7">
        <v>9756</v>
      </c>
      <c r="F24" s="7">
        <v>75594</v>
      </c>
      <c r="G24" s="15">
        <f t="shared" si="0"/>
        <v>7.9371378680847684</v>
      </c>
      <c r="H24" s="15">
        <f t="shared" si="1"/>
        <v>0.12905786173505834</v>
      </c>
    </row>
    <row r="25" spans="1:8" ht="30" x14ac:dyDescent="0.25">
      <c r="A25" s="7">
        <v>24</v>
      </c>
      <c r="B25" s="7" t="s">
        <v>41</v>
      </c>
      <c r="C25" s="6" t="s">
        <v>42</v>
      </c>
      <c r="D25" s="8">
        <v>378031</v>
      </c>
      <c r="E25" s="7">
        <v>6147</v>
      </c>
      <c r="F25" s="7">
        <v>48658</v>
      </c>
      <c r="G25" s="15">
        <f t="shared" si="0"/>
        <v>7.7691438201323519</v>
      </c>
      <c r="H25" s="15">
        <f t="shared" si="1"/>
        <v>0.1263307164289531</v>
      </c>
    </row>
    <row r="26" spans="1:8" ht="30" x14ac:dyDescent="0.25">
      <c r="A26" s="7">
        <v>25</v>
      </c>
      <c r="B26" s="7" t="s">
        <v>11</v>
      </c>
      <c r="C26" s="6" t="s">
        <v>49</v>
      </c>
      <c r="D26" s="8">
        <v>354000</v>
      </c>
      <c r="E26" s="7">
        <v>5756</v>
      </c>
      <c r="F26" s="7">
        <v>57153</v>
      </c>
      <c r="G26" s="15">
        <f t="shared" si="0"/>
        <v>6.1939005826465801</v>
      </c>
      <c r="H26" s="15">
        <f t="shared" si="1"/>
        <v>0.10071212359806134</v>
      </c>
    </row>
    <row r="27" spans="1:8" x14ac:dyDescent="0.25">
      <c r="A27" s="7">
        <v>26</v>
      </c>
      <c r="B27" s="7" t="s">
        <v>38</v>
      </c>
      <c r="C27" s="7" t="s">
        <v>7</v>
      </c>
      <c r="D27" s="8">
        <v>300000</v>
      </c>
      <c r="E27" s="7">
        <v>4878</v>
      </c>
      <c r="F27" s="7">
        <v>54714</v>
      </c>
      <c r="G27" s="15">
        <f t="shared" si="0"/>
        <v>5.4830573527799098</v>
      </c>
      <c r="H27" s="15">
        <f t="shared" si="1"/>
        <v>8.915451255620134E-2</v>
      </c>
    </row>
  </sheetData>
  <sortState ref="A2:H29">
    <sortCondition descending="1" ref="G1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Ранг листа според вредноста </vt:lpstr>
      <vt:lpstr>РЛ според трошоци по жител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Fakic</dc:creator>
  <cp:lastModifiedBy>My</cp:lastModifiedBy>
  <dcterms:created xsi:type="dcterms:W3CDTF">2015-12-10T15:04:04Z</dcterms:created>
  <dcterms:modified xsi:type="dcterms:W3CDTF">2016-10-17T07:56:47Z</dcterms:modified>
</cp:coreProperties>
</file>